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66925"/>
  <xr:revisionPtr revIDLastSave="0" documentId="13_ncr:1_{7F245C93-EEE1-4B30-B81C-B70E38B6C674}" xr6:coauthVersionLast="47" xr6:coauthVersionMax="47" xr10:uidLastSave="{00000000-0000-0000-0000-000000000000}"/>
  <bookViews>
    <workbookView xWindow="-28920" yWindow="-120" windowWidth="29040" windowHeight="15840" xr2:uid="{1124EA5F-9BB6-49EE-AFBF-D3F0B175058D}"/>
  </bookViews>
  <sheets>
    <sheet name="Summary - Winter" sheetId="2" r:id="rId1"/>
    <sheet name="Summary - Summer" sheetId="1" r:id="rId2"/>
    <sheet name="Energies" sheetId="3" r:id="rId3"/>
  </sheets>
  <definedNames>
    <definedName name="_xlnm._FilterDatabase" localSheetId="2" hidden="1">Energies!$A$4:$C$4</definedName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2" l="1"/>
  <c r="R6" i="2"/>
  <c r="Q6" i="2"/>
  <c r="O6" i="2"/>
  <c r="N6" i="2"/>
  <c r="M6" i="2"/>
  <c r="K6" i="2"/>
  <c r="J6" i="2"/>
  <c r="I6" i="2"/>
  <c r="G6" i="2"/>
  <c r="F6" i="2"/>
  <c r="E6" i="2"/>
</calcChain>
</file>

<file path=xl/sharedStrings.xml><?xml version="1.0" encoding="utf-8"?>
<sst xmlns="http://schemas.openxmlformats.org/spreadsheetml/2006/main" count="219" uniqueCount="16">
  <si>
    <t>`</t>
  </si>
  <si>
    <t>Net Capacity (MW)</t>
  </si>
  <si>
    <t>Net Load (MW)</t>
  </si>
  <si>
    <t>Reserve Margin (%)</t>
  </si>
  <si>
    <t>Target Reserve Margin (%)</t>
  </si>
  <si>
    <t>Summer Capacity Need (MW)</t>
  </si>
  <si>
    <t>Year</t>
  </si>
  <si>
    <t>GPC</t>
  </si>
  <si>
    <t>Winter Capacity Need (MW)</t>
  </si>
  <si>
    <t>2022 IRP Winter Summary - MG0 Scenario</t>
  </si>
  <si>
    <t>Excludes Generic Expansion Resources</t>
  </si>
  <si>
    <t>2022 IRP Summer Summary - MG0 Scenario</t>
  </si>
  <si>
    <t>System</t>
  </si>
  <si>
    <t>SYSTEM</t>
  </si>
  <si>
    <t>Energies (GWh)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</si>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</sst>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2"/>
      <name val="Arial MT"/>
    </font>
    <font>
      <sz val="10"/>
      <name val="Calibri Light"/>
      <family val="2"/>
      <scheme val="maj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1" fillId="0" borderId="0"/>
  </cellStyleXfs>
  <cellXfs count="41">
    <xf numFmtId="0" fontId="0" fillId="0" borderId="0" xfId="0"/>
    <xf numFmtId="0" fontId="2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2" fillId="2" borderId="0" xfId="0" quotePrefix="1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6" fillId="3" borderId="4" xfId="0" applyFont="1" applyFill="1" applyBorder="1" applyAlignment="1" applyProtection="1">
      <alignment horizontal="center"/>
      <protection locked="0"/>
    </xf>
    <xf numFmtId="0" fontId="6" fillId="3" borderId="5" xfId="0" applyFont="1" applyFill="1" applyBorder="1" applyAlignment="1" applyProtection="1">
      <alignment horizontal="center"/>
      <protection locked="0"/>
    </xf>
    <xf numFmtId="0" fontId="6" fillId="3" borderId="6" xfId="0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horizontal="center"/>
      <protection locked="0"/>
    </xf>
    <xf numFmtId="0" fontId="8" fillId="0" borderId="7" xfId="0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" fillId="2" borderId="0" xfId="0" applyFont="1" applyFill="1" applyProtection="1">
      <protection locked="0"/>
    </xf>
    <xf numFmtId="37" fontId="10" fillId="2" borderId="0" xfId="3" applyNumberFormat="1" applyFont="1" applyFill="1" applyProtection="1">
      <protection locked="0"/>
    </xf>
    <xf numFmtId="164" fontId="8" fillId="0" borderId="5" xfId="2" applyNumberFormat="1" applyFont="1" applyFill="1" applyBorder="1" applyAlignment="1" applyProtection="1">
      <alignment horizontal="center"/>
    </xf>
    <xf numFmtId="165" fontId="8" fillId="2" borderId="0" xfId="1" applyNumberFormat="1" applyFont="1" applyFill="1" applyProtection="1">
      <protection locked="0"/>
    </xf>
    <xf numFmtId="10" fontId="8" fillId="0" borderId="5" xfId="2" applyNumberFormat="1" applyFont="1" applyFill="1" applyBorder="1" applyAlignment="1" applyProtection="1">
      <alignment horizontal="center"/>
    </xf>
    <xf numFmtId="10" fontId="8" fillId="0" borderId="6" xfId="2" applyNumberFormat="1" applyFont="1" applyFill="1" applyBorder="1" applyAlignment="1" applyProtection="1">
      <alignment horizontal="center"/>
    </xf>
    <xf numFmtId="37" fontId="8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8" fillId="0" borderId="9" xfId="2" applyNumberFormat="1" applyFont="1" applyFill="1" applyBorder="1" applyAlignment="1" applyProtection="1">
      <alignment horizontal="center"/>
    </xf>
    <xf numFmtId="10" fontId="8" fillId="0" borderId="9" xfId="2" applyNumberFormat="1" applyFont="1" applyFill="1" applyBorder="1" applyAlignment="1" applyProtection="1">
      <alignment horizontal="center"/>
    </xf>
    <xf numFmtId="10" fontId="8" fillId="0" borderId="11" xfId="2" applyNumberFormat="1" applyFont="1" applyFill="1" applyBorder="1" applyAlignment="1" applyProtection="1">
      <alignment horizontal="center"/>
    </xf>
    <xf numFmtId="37" fontId="8" fillId="0" borderId="9" xfId="0" applyNumberFormat="1" applyFont="1" applyBorder="1" applyAlignment="1">
      <alignment horizontal="center"/>
    </xf>
    <xf numFmtId="0" fontId="0" fillId="2" borderId="0" xfId="0" applyFill="1"/>
    <xf numFmtId="0" fontId="2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3" fontId="12" fillId="0" borderId="5" xfId="4" applyNumberFormat="1" applyFont="1" applyFill="1" applyBorder="1" applyAlignment="1">
      <alignment horizontal="right" wrapText="1"/>
    </xf>
    <xf numFmtId="0" fontId="6" fillId="3" borderId="14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3" xfId="0" applyFont="1" applyFill="1" applyBorder="1" applyAlignment="1" applyProtection="1">
      <alignment horizontal="center"/>
      <protection locked="0"/>
    </xf>
    <xf numFmtId="0" fontId="12" fillId="0" borderId="4" xfId="4" applyFont="1" applyFill="1" applyBorder="1" applyAlignment="1">
      <alignment horizontal="center" wrapText="1"/>
    </xf>
    <xf numFmtId="0" fontId="12" fillId="0" borderId="12" xfId="4" applyFont="1" applyFill="1" applyBorder="1" applyAlignment="1">
      <alignment horizontal="center" wrapText="1"/>
    </xf>
    <xf numFmtId="3" fontId="12" fillId="0" borderId="9" xfId="4" applyNumberFormat="1" applyFont="1" applyFill="1" applyBorder="1" applyAlignment="1">
      <alignment horizontal="right" wrapText="1"/>
    </xf>
    <xf numFmtId="3" fontId="13" fillId="0" borderId="10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</cellXfs>
  <cellStyles count="5">
    <cellStyle name="_x0013_" xfId="3" xr:uid="{A2B642B7-94A1-4419-92B0-06E41BB75513}"/>
    <cellStyle name="Comma" xfId="1" builtinId="3"/>
    <cellStyle name="Normal" xfId="0" builtinId="0"/>
    <cellStyle name="Normal_Energies" xfId="4" xr:uid="{77B9A704-E815-49AF-8D1C-6BB8D4C08834}"/>
    <cellStyle name="Percent" xfId="2" builtinId="5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6D071-5680-410C-BA23-7FAEFB3405A2}">
  <sheetPr codeName="Sheet13"/>
  <dimension ref="A1:S520"/>
  <sheetViews>
    <sheetView showGridLines="0" tabSelected="1" zoomScale="90" zoomScaleNormal="90" workbookViewId="0">
      <selection activeCell="R32" sqref="R32"/>
    </sheetView>
  </sheetViews>
  <sheetFormatPr defaultColWidth="9.140625" defaultRowHeight="15"/>
  <cols>
    <col min="1" max="3" width="11.140625" style="2" customWidth="1"/>
    <col min="4" max="4" width="3" style="2" customWidth="1"/>
    <col min="5" max="7" width="11.140625" style="2" customWidth="1"/>
    <col min="8" max="8" width="3" style="2" customWidth="1"/>
    <col min="9" max="11" width="11.140625" style="2" customWidth="1"/>
    <col min="12" max="12" width="3" style="2" customWidth="1"/>
    <col min="13" max="15" width="14.85546875" style="2" customWidth="1"/>
    <col min="16" max="16" width="3" style="2" customWidth="1"/>
    <col min="17" max="19" width="15.140625" style="2" customWidth="1"/>
    <col min="20" max="16384" width="9.140625" style="2"/>
  </cols>
  <sheetData>
    <row r="1" spans="1:19" ht="21">
      <c r="A1" s="1" t="s">
        <v>9</v>
      </c>
    </row>
    <row r="2" spans="1:19" ht="21">
      <c r="A2" s="3" t="s">
        <v>10</v>
      </c>
    </row>
    <row r="3" spans="1:19">
      <c r="A3" s="4"/>
    </row>
    <row r="4" spans="1:19" ht="15.75" thickBot="1"/>
    <row r="5" spans="1:19" ht="21">
      <c r="A5" s="38" t="s">
        <v>1</v>
      </c>
      <c r="B5" s="39"/>
      <c r="C5" s="40"/>
      <c r="E5" s="38" t="s">
        <v>2</v>
      </c>
      <c r="F5" s="39"/>
      <c r="G5" s="40"/>
      <c r="I5" s="38" t="s">
        <v>3</v>
      </c>
      <c r="J5" s="39"/>
      <c r="K5" s="40"/>
      <c r="M5" s="38" t="s">
        <v>4</v>
      </c>
      <c r="N5" s="39"/>
      <c r="O5" s="40"/>
      <c r="Q5" s="38" t="s">
        <v>8</v>
      </c>
      <c r="R5" s="39"/>
      <c r="S5" s="40"/>
    </row>
    <row r="6" spans="1:19" s="8" customFormat="1" ht="15.75">
      <c r="A6" s="5" t="s">
        <v>6</v>
      </c>
      <c r="B6" s="6" t="s">
        <v>7</v>
      </c>
      <c r="C6" s="7" t="s">
        <v>12</v>
      </c>
      <c r="E6" s="5" t="str">
        <f>$A$6</f>
        <v>Year</v>
      </c>
      <c r="F6" s="6" t="str">
        <f>$B$6</f>
        <v>GPC</v>
      </c>
      <c r="G6" s="7" t="str">
        <f>$C$6</f>
        <v>System</v>
      </c>
      <c r="I6" s="5" t="str">
        <f>$A$6</f>
        <v>Year</v>
      </c>
      <c r="J6" s="6" t="str">
        <f>$B$6</f>
        <v>GPC</v>
      </c>
      <c r="K6" s="7" t="str">
        <f>$C$6</f>
        <v>System</v>
      </c>
      <c r="M6" s="5" t="str">
        <f>$A$6</f>
        <v>Year</v>
      </c>
      <c r="N6" s="6" t="str">
        <f>$B$6</f>
        <v>GPC</v>
      </c>
      <c r="O6" s="7" t="str">
        <f>$C$6</f>
        <v>System</v>
      </c>
      <c r="Q6" s="5" t="str">
        <f>$A$6</f>
        <v>Year</v>
      </c>
      <c r="R6" s="6" t="str">
        <f>$B$6</f>
        <v>GPC</v>
      </c>
      <c r="S6" s="7" t="str">
        <f>$C$6</f>
        <v>System</v>
      </c>
    </row>
    <row r="7" spans="1:19" s="13" customFormat="1" ht="12.75">
      <c r="A7" s="9">
        <v>2022</v>
      </c>
      <c r="B7" s="10">
        <v>20120.942217761971</v>
      </c>
      <c r="C7" s="36" t="s">
        <v>15</v>
      </c>
      <c r="E7" s="9">
        <v>2022</v>
      </c>
      <c r="F7" s="10">
        <v>15490.44</v>
      </c>
      <c r="G7" s="36" t="s">
        <v>15</v>
      </c>
      <c r="H7" s="14"/>
      <c r="I7" s="9">
        <v>2022</v>
      </c>
      <c r="J7" s="15">
        <v>0.29892644868460616</v>
      </c>
      <c r="K7" s="36" t="s">
        <v>15</v>
      </c>
      <c r="L7" s="16"/>
      <c r="M7" s="9">
        <v>2022</v>
      </c>
      <c r="N7" s="17">
        <v>0.2468772830614272</v>
      </c>
      <c r="O7" s="18">
        <v>0.255</v>
      </c>
      <c r="Q7" s="9">
        <v>2022</v>
      </c>
      <c r="R7" s="19">
        <v>-806.26447713591551</v>
      </c>
      <c r="S7" s="36" t="s">
        <v>15</v>
      </c>
    </row>
    <row r="8" spans="1:19" s="13" customFormat="1" ht="12.75">
      <c r="A8" s="20">
        <v>2023</v>
      </c>
      <c r="B8" s="11">
        <v>19687.038560886485</v>
      </c>
      <c r="C8" s="36" t="s">
        <v>15</v>
      </c>
      <c r="E8" s="20">
        <v>2023</v>
      </c>
      <c r="F8" s="11">
        <v>15550.42</v>
      </c>
      <c r="G8" s="36" t="s">
        <v>15</v>
      </c>
      <c r="H8" s="14"/>
      <c r="I8" s="20">
        <v>2023</v>
      </c>
      <c r="J8" s="15">
        <v>0.26601330130546219</v>
      </c>
      <c r="K8" s="36" t="s">
        <v>15</v>
      </c>
      <c r="L8" s="16"/>
      <c r="M8" s="20">
        <v>2023</v>
      </c>
      <c r="N8" s="17">
        <v>0.2468772830614272</v>
      </c>
      <c r="O8" s="18">
        <v>0.255</v>
      </c>
      <c r="Q8" s="20">
        <v>2023</v>
      </c>
      <c r="R8" s="19">
        <v>-297.57312082240605</v>
      </c>
      <c r="S8" s="36" t="s">
        <v>15</v>
      </c>
    </row>
    <row r="9" spans="1:19" s="13" customFormat="1" ht="12.75">
      <c r="A9" s="20">
        <v>2024</v>
      </c>
      <c r="B9" s="11">
        <v>20401.411200289163</v>
      </c>
      <c r="C9" s="36" t="s">
        <v>15</v>
      </c>
      <c r="E9" s="20">
        <v>2024</v>
      </c>
      <c r="F9" s="11">
        <v>15581.04</v>
      </c>
      <c r="G9" s="36" t="s">
        <v>15</v>
      </c>
      <c r="H9" s="14"/>
      <c r="I9" s="20">
        <v>2024</v>
      </c>
      <c r="J9" s="15">
        <v>0.30937416246214378</v>
      </c>
      <c r="K9" s="36" t="s">
        <v>15</v>
      </c>
      <c r="L9" s="16"/>
      <c r="M9" s="20">
        <v>2024</v>
      </c>
      <c r="N9" s="17">
        <v>0.2468772830614272</v>
      </c>
      <c r="O9" s="18">
        <v>0.255</v>
      </c>
      <c r="Q9" s="20">
        <v>2024</v>
      </c>
      <c r="R9" s="19">
        <v>-973.76637781774116</v>
      </c>
      <c r="S9" s="36" t="s">
        <v>15</v>
      </c>
    </row>
    <row r="10" spans="1:19" s="13" customFormat="1" ht="12.75">
      <c r="A10" s="20">
        <v>2025</v>
      </c>
      <c r="B10" s="11">
        <v>21181.441115212048</v>
      </c>
      <c r="C10" s="36" t="s">
        <v>15</v>
      </c>
      <c r="E10" s="20">
        <v>2025</v>
      </c>
      <c r="F10" s="11">
        <v>15635.8</v>
      </c>
      <c r="G10" s="36" t="s">
        <v>15</v>
      </c>
      <c r="H10" s="14"/>
      <c r="I10" s="20">
        <v>2025</v>
      </c>
      <c r="J10" s="15">
        <v>0.35467587940572587</v>
      </c>
      <c r="K10" s="36" t="s">
        <v>15</v>
      </c>
      <c r="L10" s="16"/>
      <c r="M10" s="20">
        <v>2025</v>
      </c>
      <c r="N10" s="17">
        <v>0.25184492163936123</v>
      </c>
      <c r="O10" s="18">
        <v>0.26</v>
      </c>
      <c r="Q10" s="20">
        <v>2025</v>
      </c>
      <c r="R10" s="19">
        <v>-1607.8442894433247</v>
      </c>
      <c r="S10" s="36" t="s">
        <v>15</v>
      </c>
    </row>
    <row r="11" spans="1:19" s="13" customFormat="1" ht="12.75">
      <c r="A11" s="20">
        <v>2026</v>
      </c>
      <c r="B11" s="11">
        <v>21251.834883117088</v>
      </c>
      <c r="C11" s="36" t="s">
        <v>15</v>
      </c>
      <c r="E11" s="20">
        <v>2026</v>
      </c>
      <c r="F11" s="11">
        <v>15657.45</v>
      </c>
      <c r="G11" s="36" t="s">
        <v>15</v>
      </c>
      <c r="H11" s="14"/>
      <c r="I11" s="20">
        <v>2026</v>
      </c>
      <c r="J11" s="15">
        <v>0.35729859479781756</v>
      </c>
      <c r="K11" s="36" t="s">
        <v>15</v>
      </c>
      <c r="L11" s="16"/>
      <c r="M11" s="20">
        <v>2026</v>
      </c>
      <c r="N11" s="17">
        <v>0.25184492163936123</v>
      </c>
      <c r="O11" s="18">
        <v>0.26</v>
      </c>
      <c r="Q11" s="20">
        <v>2026</v>
      </c>
      <c r="R11" s="19">
        <v>-1651.1356147948718</v>
      </c>
      <c r="S11" s="36" t="s">
        <v>15</v>
      </c>
    </row>
    <row r="12" spans="1:19" s="13" customFormat="1" ht="12.75">
      <c r="A12" s="20">
        <v>2027</v>
      </c>
      <c r="B12" s="11">
        <v>21361.705415965542</v>
      </c>
      <c r="C12" s="36" t="s">
        <v>15</v>
      </c>
      <c r="E12" s="20">
        <v>2027</v>
      </c>
      <c r="F12" s="11">
        <v>15674.15</v>
      </c>
      <c r="G12" s="36" t="s">
        <v>15</v>
      </c>
      <c r="H12" s="14"/>
      <c r="I12" s="20">
        <v>2027</v>
      </c>
      <c r="J12" s="15">
        <v>0.36286212751348823</v>
      </c>
      <c r="K12" s="36" t="s">
        <v>15</v>
      </c>
      <c r="L12" s="16"/>
      <c r="M12" s="20">
        <v>2027</v>
      </c>
      <c r="N12" s="17">
        <v>0.25184492163936123</v>
      </c>
      <c r="O12" s="18">
        <v>0.26</v>
      </c>
      <c r="Q12" s="20">
        <v>2027</v>
      </c>
      <c r="R12" s="19">
        <v>-1740.1003374519496</v>
      </c>
      <c r="S12" s="36" t="s">
        <v>15</v>
      </c>
    </row>
    <row r="13" spans="1:19" s="13" customFormat="1" ht="12.75">
      <c r="A13" s="20">
        <v>2028</v>
      </c>
      <c r="B13" s="11">
        <v>20172.759745656738</v>
      </c>
      <c r="C13" s="36" t="s">
        <v>15</v>
      </c>
      <c r="E13" s="20">
        <v>2028</v>
      </c>
      <c r="F13" s="11">
        <v>15659.11</v>
      </c>
      <c r="G13" s="36" t="s">
        <v>15</v>
      </c>
      <c r="H13" s="14"/>
      <c r="I13" s="20">
        <v>2028</v>
      </c>
      <c r="J13" s="15">
        <v>0.28824433480936906</v>
      </c>
      <c r="K13" s="36" t="s">
        <v>15</v>
      </c>
      <c r="L13" s="16"/>
      <c r="M13" s="20">
        <v>2028</v>
      </c>
      <c r="N13" s="17">
        <v>0.25184492163936123</v>
      </c>
      <c r="O13" s="18">
        <v>0.26</v>
      </c>
      <c r="Q13" s="20">
        <v>2028</v>
      </c>
      <c r="R13" s="19">
        <v>-569.98241476459953</v>
      </c>
      <c r="S13" s="36" t="s">
        <v>15</v>
      </c>
    </row>
    <row r="14" spans="1:19" s="13" customFormat="1" ht="12.75">
      <c r="A14" s="20">
        <v>2029</v>
      </c>
      <c r="B14" s="11">
        <v>18695.045967484781</v>
      </c>
      <c r="C14" s="36" t="s">
        <v>15</v>
      </c>
      <c r="E14" s="20">
        <v>2029</v>
      </c>
      <c r="F14" s="11">
        <v>15759.88</v>
      </c>
      <c r="G14" s="36" t="s">
        <v>15</v>
      </c>
      <c r="H14" s="14"/>
      <c r="I14" s="20">
        <v>2029</v>
      </c>
      <c r="J14" s="15">
        <v>0.18624291349203048</v>
      </c>
      <c r="K14" s="36" t="s">
        <v>15</v>
      </c>
      <c r="L14" s="16"/>
      <c r="M14" s="20">
        <v>2029</v>
      </c>
      <c r="N14" s="17">
        <v>0.25184492163936123</v>
      </c>
      <c r="O14" s="18">
        <v>0.26</v>
      </c>
      <c r="Q14" s="20">
        <v>2029</v>
      </c>
      <c r="R14" s="19">
        <v>1033.879776160953</v>
      </c>
      <c r="S14" s="36" t="s">
        <v>15</v>
      </c>
    </row>
    <row r="15" spans="1:19" s="13" customFormat="1" ht="12.75">
      <c r="A15" s="20">
        <v>2030</v>
      </c>
      <c r="B15" s="11">
        <v>18310.693639786045</v>
      </c>
      <c r="C15" s="36" t="s">
        <v>15</v>
      </c>
      <c r="E15" s="20">
        <v>2030</v>
      </c>
      <c r="F15" s="11">
        <v>15799.16</v>
      </c>
      <c r="G15" s="36" t="s">
        <v>15</v>
      </c>
      <c r="H15" s="14"/>
      <c r="I15" s="20">
        <v>2030</v>
      </c>
      <c r="J15" s="15">
        <v>0.15896627667458563</v>
      </c>
      <c r="K15" s="36" t="s">
        <v>15</v>
      </c>
      <c r="L15" s="16"/>
      <c r="M15" s="20">
        <v>2030</v>
      </c>
      <c r="N15" s="17">
        <v>0.25184492163936123</v>
      </c>
      <c r="O15" s="18">
        <v>0.26</v>
      </c>
      <c r="Q15" s="20">
        <v>2030</v>
      </c>
      <c r="R15" s="19">
        <v>1467.4045723816853</v>
      </c>
      <c r="S15" s="36" t="s">
        <v>15</v>
      </c>
    </row>
    <row r="16" spans="1:19" s="13" customFormat="1" ht="12.75">
      <c r="A16" s="20">
        <v>2031</v>
      </c>
      <c r="B16" s="11">
        <v>16256.953639786041</v>
      </c>
      <c r="C16" s="36" t="s">
        <v>15</v>
      </c>
      <c r="E16" s="20">
        <v>2031</v>
      </c>
      <c r="F16" s="11">
        <v>15960.21</v>
      </c>
      <c r="G16" s="36" t="s">
        <v>15</v>
      </c>
      <c r="H16" s="14"/>
      <c r="I16" s="20">
        <v>2031</v>
      </c>
      <c r="J16" s="15">
        <v>1.8592715245353331E-2</v>
      </c>
      <c r="K16" s="36" t="s">
        <v>15</v>
      </c>
      <c r="L16" s="16"/>
      <c r="M16" s="20">
        <v>2031</v>
      </c>
      <c r="N16" s="17">
        <v>0.25184492163936123</v>
      </c>
      <c r="O16" s="18">
        <v>0.26</v>
      </c>
      <c r="Q16" s="20">
        <v>2031</v>
      </c>
      <c r="R16" s="19">
        <v>3722.7541970117072</v>
      </c>
      <c r="S16" s="36" t="s">
        <v>15</v>
      </c>
    </row>
    <row r="17" spans="1:19" s="13" customFormat="1" ht="12.75">
      <c r="A17" s="20">
        <v>2032</v>
      </c>
      <c r="B17" s="11">
        <v>16256.953639786041</v>
      </c>
      <c r="C17" s="36" t="s">
        <v>15</v>
      </c>
      <c r="E17" s="20">
        <v>2032</v>
      </c>
      <c r="F17" s="11">
        <v>16059.77</v>
      </c>
      <c r="G17" s="36" t="s">
        <v>15</v>
      </c>
      <c r="H17" s="14"/>
      <c r="I17" s="20">
        <v>2032</v>
      </c>
      <c r="J17" s="15">
        <v>1.2278111067969277E-2</v>
      </c>
      <c r="K17" s="36" t="s">
        <v>15</v>
      </c>
      <c r="L17" s="16"/>
      <c r="M17" s="20">
        <v>2032</v>
      </c>
      <c r="N17" s="17">
        <v>0.25184492163936123</v>
      </c>
      <c r="O17" s="18">
        <v>0.26</v>
      </c>
      <c r="Q17" s="20">
        <v>2032</v>
      </c>
      <c r="R17" s="19">
        <v>3847.3878774101231</v>
      </c>
      <c r="S17" s="36" t="s">
        <v>15</v>
      </c>
    </row>
    <row r="18" spans="1:19" s="13" customFormat="1" ht="12.75">
      <c r="A18" s="20">
        <v>2033</v>
      </c>
      <c r="B18" s="11">
        <v>16201.849599786043</v>
      </c>
      <c r="C18" s="36" t="s">
        <v>15</v>
      </c>
      <c r="E18" s="20">
        <v>2033</v>
      </c>
      <c r="F18" s="11">
        <v>16249.84</v>
      </c>
      <c r="G18" s="36" t="s">
        <v>15</v>
      </c>
      <c r="H18" s="14"/>
      <c r="I18" s="20">
        <v>2033</v>
      </c>
      <c r="J18" s="15">
        <v>-2.9532844762752974E-3</v>
      </c>
      <c r="K18" s="36" t="s">
        <v>15</v>
      </c>
      <c r="L18" s="16"/>
      <c r="M18" s="20">
        <v>2033</v>
      </c>
      <c r="N18" s="17">
        <v>0.25184492163936123</v>
      </c>
      <c r="O18" s="18">
        <v>0.26</v>
      </c>
      <c r="Q18" s="20">
        <v>2033</v>
      </c>
      <c r="R18" s="19">
        <v>4140.4300816661143</v>
      </c>
      <c r="S18" s="36" t="s">
        <v>15</v>
      </c>
    </row>
    <row r="19" spans="1:19" s="13" customFormat="1" ht="12.75">
      <c r="A19" s="20">
        <v>2034</v>
      </c>
      <c r="B19" s="11">
        <v>16198.714701186042</v>
      </c>
      <c r="C19" s="36" t="s">
        <v>15</v>
      </c>
      <c r="E19" s="20">
        <v>2034</v>
      </c>
      <c r="F19" s="11">
        <v>16400.72</v>
      </c>
      <c r="G19" s="36" t="s">
        <v>15</v>
      </c>
      <c r="H19" s="14"/>
      <c r="I19" s="20">
        <v>2034</v>
      </c>
      <c r="J19" s="15">
        <v>-1.2316855529145077E-2</v>
      </c>
      <c r="K19" s="36" t="s">
        <v>15</v>
      </c>
      <c r="L19" s="16"/>
      <c r="M19" s="20">
        <v>2034</v>
      </c>
      <c r="N19" s="17">
        <v>0.25184492163936123</v>
      </c>
      <c r="O19" s="18">
        <v>0.26</v>
      </c>
      <c r="Q19" s="20">
        <v>2034</v>
      </c>
      <c r="R19" s="19">
        <v>4332.4433420430632</v>
      </c>
      <c r="S19" s="36" t="s">
        <v>15</v>
      </c>
    </row>
    <row r="20" spans="1:19" s="13" customFormat="1" ht="12.75">
      <c r="A20" s="20">
        <v>2035</v>
      </c>
      <c r="B20" s="11">
        <v>13795.380245186041</v>
      </c>
      <c r="C20" s="36" t="s">
        <v>15</v>
      </c>
      <c r="E20" s="20">
        <v>2035</v>
      </c>
      <c r="F20" s="11">
        <v>16565</v>
      </c>
      <c r="G20" s="36" t="s">
        <v>15</v>
      </c>
      <c r="H20" s="14"/>
      <c r="I20" s="20">
        <v>2035</v>
      </c>
      <c r="J20" s="15">
        <v>-0.16719708752272622</v>
      </c>
      <c r="K20" s="36" t="s">
        <v>15</v>
      </c>
      <c r="L20" s="16"/>
      <c r="M20" s="20">
        <v>2035</v>
      </c>
      <c r="N20" s="17">
        <v>0.25184492163936123</v>
      </c>
      <c r="O20" s="18">
        <v>0.26</v>
      </c>
      <c r="Q20" s="20">
        <v>2035</v>
      </c>
      <c r="R20" s="19">
        <v>6941.4308817699766</v>
      </c>
      <c r="S20" s="36" t="s">
        <v>15</v>
      </c>
    </row>
    <row r="21" spans="1:19" s="13" customFormat="1" ht="12.75">
      <c r="A21" s="20">
        <v>2036</v>
      </c>
      <c r="B21" s="11">
        <v>11467.95275578604</v>
      </c>
      <c r="C21" s="36" t="s">
        <v>15</v>
      </c>
      <c r="E21" s="20">
        <v>2036</v>
      </c>
      <c r="F21" s="11">
        <v>16719.52</v>
      </c>
      <c r="G21" s="36" t="s">
        <v>15</v>
      </c>
      <c r="H21" s="14"/>
      <c r="I21" s="20">
        <v>2036</v>
      </c>
      <c r="J21" s="15">
        <v>-0.31409796717931859</v>
      </c>
      <c r="K21" s="36" t="s">
        <v>15</v>
      </c>
      <c r="L21" s="16"/>
      <c r="M21" s="20">
        <v>2036</v>
      </c>
      <c r="N21" s="17">
        <v>0.25184492163936123</v>
      </c>
      <c r="O21" s="18">
        <v>0.26</v>
      </c>
      <c r="Q21" s="20">
        <v>2036</v>
      </c>
      <c r="R21" s="19">
        <v>9462.2934484616944</v>
      </c>
      <c r="S21" s="36" t="s">
        <v>15</v>
      </c>
    </row>
    <row r="22" spans="1:19" s="13" customFormat="1" ht="12.75">
      <c r="A22" s="20">
        <v>2037</v>
      </c>
      <c r="B22" s="11">
        <v>11437.504221786041</v>
      </c>
      <c r="C22" s="36" t="s">
        <v>15</v>
      </c>
      <c r="E22" s="20">
        <v>2037</v>
      </c>
      <c r="F22" s="11">
        <v>16965.400000000001</v>
      </c>
      <c r="G22" s="36" t="s">
        <v>15</v>
      </c>
      <c r="H22" s="14"/>
      <c r="I22" s="20">
        <v>2037</v>
      </c>
      <c r="J22" s="15">
        <v>-0.32583350691489499</v>
      </c>
      <c r="K22" s="36" t="s">
        <v>15</v>
      </c>
      <c r="L22" s="16"/>
      <c r="M22" s="20">
        <v>2037</v>
      </c>
      <c r="N22" s="17">
        <v>0.25184492163936123</v>
      </c>
      <c r="O22" s="18">
        <v>0.26</v>
      </c>
      <c r="Q22" s="20">
        <v>2037</v>
      </c>
      <c r="R22" s="19">
        <v>9800.5456117943813</v>
      </c>
      <c r="S22" s="36" t="s">
        <v>15</v>
      </c>
    </row>
    <row r="23" spans="1:19" s="13" customFormat="1" ht="12.75">
      <c r="A23" s="20">
        <v>2038</v>
      </c>
      <c r="B23" s="11">
        <v>11070.526531786041</v>
      </c>
      <c r="C23" s="36" t="s">
        <v>15</v>
      </c>
      <c r="E23" s="20">
        <v>2038</v>
      </c>
      <c r="F23" s="11">
        <v>17158.34</v>
      </c>
      <c r="G23" s="36" t="s">
        <v>15</v>
      </c>
      <c r="H23" s="14"/>
      <c r="I23" s="20">
        <v>2038</v>
      </c>
      <c r="J23" s="15">
        <v>-0.35480200696652231</v>
      </c>
      <c r="K23" s="36" t="s">
        <v>15</v>
      </c>
      <c r="L23" s="16"/>
      <c r="M23" s="20">
        <v>2038</v>
      </c>
      <c r="N23" s="17">
        <v>0.25184492163936123</v>
      </c>
      <c r="O23" s="18">
        <v>0.26</v>
      </c>
      <c r="Q23" s="20">
        <v>2038</v>
      </c>
      <c r="R23" s="19">
        <v>10409.054260975476</v>
      </c>
      <c r="S23" s="36" t="s">
        <v>15</v>
      </c>
    </row>
    <row r="24" spans="1:19" s="13" customFormat="1" ht="12.75">
      <c r="A24" s="20">
        <v>2039</v>
      </c>
      <c r="B24" s="11">
        <v>10628.142716806042</v>
      </c>
      <c r="C24" s="36" t="s">
        <v>15</v>
      </c>
      <c r="E24" s="20">
        <v>2039</v>
      </c>
      <c r="F24" s="11">
        <v>17354.689999999999</v>
      </c>
      <c r="G24" s="36" t="s">
        <v>15</v>
      </c>
      <c r="H24" s="14"/>
      <c r="I24" s="20">
        <v>2039</v>
      </c>
      <c r="J24" s="15">
        <v>-0.38759247691511389</v>
      </c>
      <c r="K24" s="36" t="s">
        <v>15</v>
      </c>
      <c r="L24" s="16"/>
      <c r="M24" s="20">
        <v>2039</v>
      </c>
      <c r="N24" s="17">
        <v>0.25184492163936123</v>
      </c>
      <c r="O24" s="18">
        <v>0.26</v>
      </c>
      <c r="Q24" s="20">
        <v>2039</v>
      </c>
      <c r="R24" s="19">
        <v>11097.237826319362</v>
      </c>
      <c r="S24" s="36" t="s">
        <v>15</v>
      </c>
    </row>
    <row r="25" spans="1:19" s="13" customFormat="1" ht="12.75">
      <c r="A25" s="20">
        <v>2040</v>
      </c>
      <c r="B25" s="11">
        <v>9890.0401168060416</v>
      </c>
      <c r="C25" s="36" t="s">
        <v>15</v>
      </c>
      <c r="E25" s="20">
        <v>2040</v>
      </c>
      <c r="F25" s="11">
        <v>17515.41</v>
      </c>
      <c r="G25" s="36" t="s">
        <v>15</v>
      </c>
      <c r="H25" s="14"/>
      <c r="I25" s="20">
        <v>2040</v>
      </c>
      <c r="J25" s="15">
        <v>-0.43535206330847853</v>
      </c>
      <c r="K25" s="36" t="s">
        <v>15</v>
      </c>
      <c r="L25" s="16"/>
      <c r="M25" s="20">
        <v>2040</v>
      </c>
      <c r="N25" s="17">
        <v>0.25184492163936123</v>
      </c>
      <c r="O25" s="18">
        <v>0.26</v>
      </c>
      <c r="Q25" s="20">
        <v>2040</v>
      </c>
      <c r="R25" s="19">
        <v>12036.536942125244</v>
      </c>
      <c r="S25" s="36" t="s">
        <v>15</v>
      </c>
    </row>
    <row r="26" spans="1:19" s="13" customFormat="1" ht="13.5" thickBot="1">
      <c r="A26" s="21">
        <v>2041</v>
      </c>
      <c r="B26" s="12">
        <v>9691.5695968060409</v>
      </c>
      <c r="C26" s="37" t="s">
        <v>15</v>
      </c>
      <c r="E26" s="21">
        <v>2041</v>
      </c>
      <c r="F26" s="12">
        <v>17737.73</v>
      </c>
      <c r="G26" s="37" t="s">
        <v>15</v>
      </c>
      <c r="H26" s="14"/>
      <c r="I26" s="21">
        <v>2041</v>
      </c>
      <c r="J26" s="22">
        <v>-0.45361838314113245</v>
      </c>
      <c r="K26" s="37" t="s">
        <v>15</v>
      </c>
      <c r="L26" s="16"/>
      <c r="M26" s="21">
        <v>2041</v>
      </c>
      <c r="N26" s="23">
        <v>0.25184492163936123</v>
      </c>
      <c r="O26" s="24">
        <v>0.26</v>
      </c>
      <c r="Q26" s="21">
        <v>2041</v>
      </c>
      <c r="R26" s="25">
        <v>12513.317625104106</v>
      </c>
      <c r="S26" s="37" t="s">
        <v>15</v>
      </c>
    </row>
    <row r="28" spans="1:19" s="26" customFormat="1"/>
    <row r="29" spans="1:19" s="26" customFormat="1"/>
    <row r="30" spans="1:19" s="26" customFormat="1"/>
    <row r="31" spans="1:19" s="26" customFormat="1"/>
    <row r="32" spans="1:19" s="26" customFormat="1"/>
    <row r="33" s="26" customFormat="1"/>
    <row r="34" s="26" customFormat="1"/>
    <row r="35" s="26" customFormat="1"/>
    <row r="36" s="26" customFormat="1"/>
    <row r="37" s="26" customFormat="1"/>
    <row r="38" s="26" customFormat="1"/>
    <row r="39" s="26" customFormat="1"/>
    <row r="40" s="26" customFormat="1"/>
    <row r="41" s="26" customFormat="1"/>
    <row r="42" s="26" customFormat="1"/>
    <row r="43" s="26" customFormat="1"/>
    <row r="44" s="26" customFormat="1"/>
    <row r="45" s="26" customFormat="1"/>
    <row r="46" s="26" customFormat="1"/>
    <row r="47" s="26" customFormat="1"/>
    <row r="48" s="26" customFormat="1"/>
    <row r="49" s="26" customFormat="1"/>
    <row r="50" s="26" customFormat="1"/>
    <row r="51" s="26" customFormat="1"/>
    <row r="52" s="26" customFormat="1"/>
    <row r="53" s="26" customFormat="1"/>
    <row r="54" s="26" customFormat="1"/>
    <row r="55" s="26" customFormat="1"/>
    <row r="56" s="26" customFormat="1"/>
    <row r="57" s="26" customFormat="1"/>
    <row r="58" s="26" customFormat="1"/>
    <row r="59" s="26" customFormat="1"/>
    <row r="60" s="26" customFormat="1"/>
    <row r="61" s="26" customFormat="1"/>
    <row r="62" s="26" customFormat="1"/>
    <row r="63" s="26" customFormat="1"/>
    <row r="64" s="26" customFormat="1"/>
    <row r="65" s="26" customFormat="1"/>
    <row r="66" s="26" customFormat="1"/>
    <row r="67" s="26" customFormat="1"/>
    <row r="68" s="26" customFormat="1"/>
    <row r="69" s="26" customFormat="1"/>
    <row r="70" s="26" customFormat="1"/>
    <row r="71" s="26" customFormat="1"/>
    <row r="72" s="26" customFormat="1"/>
    <row r="73" s="26" customFormat="1"/>
    <row r="74" s="26" customFormat="1"/>
    <row r="75" s="26" customFormat="1"/>
    <row r="76" s="26" customFormat="1"/>
    <row r="77" s="26" customFormat="1"/>
    <row r="78" s="26" customFormat="1"/>
    <row r="79" s="26" customFormat="1"/>
    <row r="80" s="26" customFormat="1"/>
    <row r="81" s="26" customFormat="1"/>
    <row r="82" s="26" customFormat="1"/>
    <row r="83" s="26" customFormat="1"/>
    <row r="84" s="26" customFormat="1"/>
    <row r="85" s="26" customFormat="1"/>
    <row r="86" s="26" customFormat="1"/>
    <row r="87" s="26" customFormat="1"/>
    <row r="88" s="26" customFormat="1"/>
    <row r="89" s="26" customFormat="1"/>
    <row r="90" s="26" customFormat="1"/>
    <row r="91" s="26" customFormat="1"/>
    <row r="92" s="26" customFormat="1"/>
    <row r="93" s="26" customFormat="1"/>
    <row r="94" s="26" customFormat="1"/>
    <row r="95" s="26" customFormat="1"/>
    <row r="96" s="26" customFormat="1"/>
    <row r="97" s="26" customFormat="1"/>
    <row r="98" s="26" customFormat="1"/>
    <row r="99" s="26" customFormat="1"/>
    <row r="100" s="26" customFormat="1"/>
    <row r="101" s="26" customFormat="1"/>
    <row r="102" s="26" customFormat="1"/>
    <row r="103" s="26" customFormat="1"/>
    <row r="104" s="26" customFormat="1"/>
    <row r="105" s="26" customFormat="1"/>
    <row r="106" s="26" customFormat="1"/>
    <row r="107" s="26" customFormat="1"/>
    <row r="108" s="26" customFormat="1"/>
    <row r="109" s="26" customFormat="1"/>
    <row r="110" s="26" customFormat="1"/>
    <row r="111" s="26" customFormat="1"/>
    <row r="112" s="26" customFormat="1"/>
    <row r="113" s="26" customFormat="1"/>
    <row r="114" s="26" customFormat="1"/>
    <row r="115" s="26" customFormat="1"/>
    <row r="116" s="26" customFormat="1"/>
    <row r="117" s="26" customFormat="1"/>
    <row r="118" s="26" customFormat="1"/>
    <row r="119" s="26" customFormat="1"/>
    <row r="120" s="26" customFormat="1"/>
    <row r="121" s="26" customFormat="1"/>
    <row r="122" s="26" customFormat="1"/>
    <row r="123" s="26" customFormat="1"/>
    <row r="124" s="26" customFormat="1"/>
    <row r="125" s="26" customFormat="1"/>
    <row r="126" s="26" customFormat="1"/>
    <row r="127" s="26" customFormat="1"/>
    <row r="128" s="26" customFormat="1"/>
    <row r="129" s="26" customFormat="1"/>
    <row r="130" s="26" customFormat="1"/>
    <row r="131" s="26" customFormat="1"/>
    <row r="132" s="26" customFormat="1"/>
    <row r="133" s="26" customFormat="1"/>
    <row r="134" s="26" customFormat="1"/>
    <row r="135" s="26" customFormat="1"/>
    <row r="136" s="26" customFormat="1"/>
    <row r="137" s="26" customFormat="1"/>
    <row r="138" s="26" customFormat="1"/>
    <row r="139" s="26" customFormat="1"/>
    <row r="140" s="26" customFormat="1"/>
    <row r="141" s="26" customFormat="1"/>
    <row r="142" s="26" customFormat="1"/>
    <row r="143" s="26" customFormat="1"/>
    <row r="144" s="26" customFormat="1"/>
    <row r="145" s="26" customFormat="1"/>
    <row r="146" s="26" customFormat="1"/>
    <row r="147" s="26" customFormat="1"/>
    <row r="148" s="26" customFormat="1"/>
    <row r="149" s="26" customFormat="1"/>
    <row r="150" s="26" customFormat="1"/>
    <row r="151" s="26" customFormat="1"/>
    <row r="152" s="26" customFormat="1"/>
    <row r="153" s="26" customFormat="1"/>
    <row r="154" s="26" customFormat="1"/>
    <row r="155" s="26" customFormat="1"/>
    <row r="156" s="26" customFormat="1"/>
    <row r="157" s="26" customFormat="1"/>
    <row r="158" s="26" customFormat="1"/>
    <row r="159" s="26" customFormat="1"/>
    <row r="160" s="26" customFormat="1"/>
    <row r="161" s="26" customFormat="1"/>
    <row r="162" s="26" customFormat="1"/>
    <row r="163" s="26" customFormat="1"/>
    <row r="164" s="26" customFormat="1"/>
    <row r="165" s="26" customFormat="1"/>
    <row r="166" s="26" customFormat="1"/>
    <row r="167" s="26" customFormat="1"/>
    <row r="168" s="26" customFormat="1"/>
    <row r="169" s="26" customFormat="1"/>
    <row r="170" s="26" customFormat="1"/>
    <row r="171" s="26" customFormat="1"/>
    <row r="172" s="26" customFormat="1"/>
    <row r="173" s="26" customFormat="1"/>
    <row r="174" s="26" customFormat="1"/>
    <row r="175" s="26" customFormat="1"/>
    <row r="176" s="26" customFormat="1"/>
    <row r="177" s="26" customFormat="1"/>
    <row r="178" s="26" customFormat="1"/>
    <row r="179" s="26" customFormat="1"/>
    <row r="180" s="26" customFormat="1"/>
    <row r="181" s="26" customFormat="1"/>
    <row r="182" s="26" customFormat="1"/>
    <row r="183" s="26" customFormat="1"/>
    <row r="184" s="26" customFormat="1"/>
    <row r="185" s="26" customFormat="1"/>
    <row r="186" s="26" customFormat="1"/>
    <row r="187" s="26" customFormat="1"/>
    <row r="188" s="26" customFormat="1"/>
    <row r="189" s="26" customFormat="1"/>
    <row r="190" s="26" customFormat="1"/>
    <row r="191" s="26" customFormat="1"/>
    <row r="192" s="26" customFormat="1"/>
    <row r="193" s="26" customFormat="1"/>
    <row r="194" s="26" customFormat="1"/>
    <row r="195" s="26" customFormat="1"/>
    <row r="196" s="26" customFormat="1"/>
    <row r="197" s="26" customFormat="1"/>
    <row r="198" s="26" customFormat="1"/>
    <row r="199" s="26" customFormat="1"/>
    <row r="200" s="26" customFormat="1"/>
    <row r="201" s="26" customFormat="1"/>
    <row r="202" s="26" customFormat="1"/>
    <row r="203" s="26" customFormat="1"/>
    <row r="204" s="26" customFormat="1"/>
    <row r="205" s="26" customFormat="1"/>
    <row r="206" s="26" customFormat="1"/>
    <row r="207" s="26" customFormat="1"/>
    <row r="208" s="26" customFormat="1"/>
    <row r="209" s="26" customFormat="1"/>
    <row r="210" s="26" customFormat="1"/>
    <row r="211" s="26" customFormat="1"/>
    <row r="212" s="26" customFormat="1"/>
    <row r="213" s="26" customFormat="1"/>
    <row r="214" s="26" customFormat="1"/>
    <row r="215" s="26" customFormat="1"/>
    <row r="216" s="26" customFormat="1"/>
    <row r="217" s="26" customFormat="1"/>
    <row r="218" s="26" customFormat="1"/>
    <row r="219" s="26" customFormat="1"/>
    <row r="220" s="26" customFormat="1"/>
    <row r="221" s="26" customFormat="1"/>
    <row r="222" s="26" customFormat="1"/>
    <row r="223" s="26" customFormat="1"/>
    <row r="224" s="26" customFormat="1"/>
    <row r="225" s="26" customFormat="1"/>
    <row r="226" s="26" customFormat="1"/>
    <row r="227" s="26" customFormat="1"/>
    <row r="228" s="26" customFormat="1"/>
    <row r="229" s="26" customFormat="1"/>
    <row r="230" s="26" customFormat="1"/>
    <row r="231" s="26" customFormat="1"/>
    <row r="232" s="26" customFormat="1"/>
    <row r="233" s="26" customFormat="1"/>
    <row r="234" s="26" customFormat="1"/>
    <row r="235" s="26" customFormat="1"/>
    <row r="236" s="26" customFormat="1"/>
    <row r="237" s="26" customFormat="1"/>
    <row r="238" s="26" customFormat="1"/>
    <row r="239" s="26" customFormat="1"/>
    <row r="240" s="26" customFormat="1"/>
    <row r="241" s="26" customFormat="1"/>
    <row r="242" s="26" customFormat="1"/>
    <row r="243" s="26" customFormat="1"/>
    <row r="244" s="26" customFormat="1"/>
    <row r="245" s="26" customFormat="1"/>
    <row r="246" s="26" customFormat="1"/>
    <row r="247" s="26" customFormat="1"/>
    <row r="248" s="26" customFormat="1"/>
    <row r="249" s="26" customFormat="1"/>
    <row r="250" s="26" customFormat="1"/>
    <row r="251" s="26" customFormat="1"/>
    <row r="252" s="26" customFormat="1"/>
    <row r="253" s="26" customFormat="1"/>
    <row r="254" s="26" customFormat="1"/>
    <row r="255" s="26" customFormat="1"/>
    <row r="256" s="26" customFormat="1"/>
    <row r="257" s="26" customFormat="1"/>
    <row r="258" s="26" customFormat="1"/>
    <row r="259" s="26" customFormat="1"/>
    <row r="260" s="26" customFormat="1"/>
    <row r="261" s="26" customFormat="1"/>
    <row r="262" s="26" customFormat="1"/>
    <row r="263" s="26" customFormat="1"/>
    <row r="264" s="26" customFormat="1"/>
    <row r="265" s="26" customFormat="1"/>
    <row r="266" s="26" customFormat="1"/>
    <row r="267" s="26" customFormat="1"/>
    <row r="268" s="26" customFormat="1"/>
    <row r="269" s="26" customFormat="1"/>
    <row r="270" s="26" customFormat="1"/>
    <row r="271" s="26" customFormat="1"/>
    <row r="272" s="26" customFormat="1"/>
    <row r="273" s="26" customFormat="1"/>
    <row r="274" s="26" customFormat="1"/>
    <row r="275" s="26" customFormat="1"/>
    <row r="276" s="26" customFormat="1"/>
    <row r="277" s="26" customFormat="1"/>
    <row r="278" s="26" customFormat="1"/>
    <row r="279" s="26" customFormat="1"/>
    <row r="280" s="26" customFormat="1"/>
    <row r="281" s="26" customFormat="1"/>
    <row r="282" s="26" customFormat="1"/>
    <row r="283" s="26" customFormat="1"/>
    <row r="284" s="26" customFormat="1"/>
    <row r="285" s="26" customFormat="1"/>
    <row r="286" s="26" customFormat="1"/>
    <row r="287" s="26" customFormat="1"/>
    <row r="288" s="26" customFormat="1"/>
    <row r="289" s="26" customFormat="1"/>
    <row r="290" s="26" customFormat="1"/>
    <row r="291" s="26" customFormat="1"/>
    <row r="292" s="26" customFormat="1"/>
    <row r="293" s="26" customFormat="1"/>
    <row r="294" s="26" customFormat="1"/>
    <row r="295" s="26" customFormat="1"/>
    <row r="296" s="26" customFormat="1"/>
    <row r="297" s="26" customFormat="1"/>
    <row r="298" s="26" customFormat="1"/>
    <row r="299" s="26" customFormat="1"/>
    <row r="300" s="26" customFormat="1"/>
    <row r="301" s="26" customFormat="1"/>
    <row r="302" s="26" customFormat="1"/>
    <row r="303" s="26" customFormat="1"/>
    <row r="304" s="26" customFormat="1"/>
    <row r="305" s="26" customFormat="1"/>
    <row r="306" s="26" customFormat="1"/>
    <row r="307" s="26" customFormat="1"/>
    <row r="308" s="26" customFormat="1"/>
    <row r="309" s="26" customFormat="1"/>
    <row r="310" s="26" customFormat="1"/>
    <row r="311" s="26" customFormat="1"/>
    <row r="312" s="26" customFormat="1"/>
    <row r="313" s="26" customFormat="1"/>
    <row r="314" s="26" customFormat="1"/>
    <row r="315" s="26" customFormat="1"/>
    <row r="316" s="26" customFormat="1"/>
    <row r="317" s="26" customFormat="1"/>
    <row r="318" s="26" customFormat="1"/>
    <row r="319" s="26" customFormat="1"/>
    <row r="320" s="26" customFormat="1"/>
    <row r="321" s="26" customFormat="1"/>
    <row r="322" s="26" customFormat="1"/>
    <row r="323" s="26" customFormat="1"/>
    <row r="324" s="26" customFormat="1"/>
    <row r="325" s="26" customFormat="1"/>
    <row r="326" s="26" customFormat="1"/>
    <row r="327" s="26" customFormat="1"/>
    <row r="328" s="26" customFormat="1"/>
    <row r="329" s="26" customFormat="1"/>
    <row r="330" s="26" customFormat="1"/>
    <row r="331" s="26" customFormat="1"/>
    <row r="332" s="26" customFormat="1"/>
    <row r="333" s="26" customFormat="1"/>
    <row r="334" s="26" customFormat="1"/>
    <row r="335" s="26" customFormat="1"/>
    <row r="336" s="26" customFormat="1"/>
    <row r="337" s="26" customFormat="1"/>
    <row r="338" s="26" customFormat="1"/>
    <row r="339" s="26" customFormat="1"/>
    <row r="340" s="26" customFormat="1"/>
    <row r="341" s="26" customFormat="1"/>
    <row r="342" s="26" customFormat="1"/>
    <row r="343" s="26" customFormat="1"/>
    <row r="344" s="26" customFormat="1"/>
    <row r="345" s="26" customFormat="1"/>
    <row r="346" s="26" customFormat="1"/>
    <row r="347" s="26" customFormat="1"/>
    <row r="348" s="26" customFormat="1"/>
    <row r="349" s="26" customFormat="1"/>
    <row r="350" s="26" customFormat="1"/>
    <row r="351" s="26" customFormat="1"/>
    <row r="352" s="26" customFormat="1"/>
    <row r="353" s="26" customFormat="1"/>
    <row r="354" s="26" customFormat="1"/>
    <row r="355" s="26" customFormat="1"/>
    <row r="356" s="26" customFormat="1"/>
    <row r="357" s="26" customFormat="1"/>
    <row r="358" s="26" customFormat="1"/>
    <row r="359" s="26" customFormat="1"/>
    <row r="360" s="26" customFormat="1"/>
    <row r="361" s="26" customFormat="1"/>
    <row r="362" s="26" customFormat="1"/>
    <row r="363" s="26" customFormat="1"/>
    <row r="364" s="26" customFormat="1"/>
    <row r="365" s="26" customFormat="1"/>
    <row r="366" s="26" customFormat="1"/>
    <row r="367" s="26" customFormat="1"/>
    <row r="368" s="26" customFormat="1"/>
    <row r="369" s="26" customFormat="1"/>
    <row r="370" s="26" customFormat="1"/>
    <row r="371" s="26" customFormat="1"/>
    <row r="372" s="26" customFormat="1"/>
    <row r="373" s="26" customFormat="1"/>
    <row r="374" s="26" customFormat="1"/>
    <row r="375" s="26" customFormat="1"/>
    <row r="376" s="26" customFormat="1"/>
    <row r="377" s="26" customFormat="1"/>
    <row r="378" s="26" customFormat="1"/>
    <row r="379" s="26" customFormat="1"/>
    <row r="380" s="26" customFormat="1"/>
    <row r="381" s="26" customFormat="1"/>
    <row r="382" s="26" customFormat="1"/>
    <row r="383" s="26" customFormat="1"/>
    <row r="384" s="26" customFormat="1"/>
    <row r="385" s="26" customFormat="1"/>
    <row r="386" s="26" customFormat="1"/>
    <row r="387" s="26" customFormat="1"/>
    <row r="388" s="26" customFormat="1"/>
    <row r="389" s="26" customFormat="1"/>
    <row r="390" s="26" customFormat="1"/>
    <row r="391" s="26" customFormat="1"/>
    <row r="392" s="26" customFormat="1"/>
    <row r="393" s="26" customFormat="1"/>
    <row r="394" s="26" customFormat="1"/>
    <row r="395" s="26" customFormat="1"/>
    <row r="396" s="26" customFormat="1"/>
    <row r="397" s="26" customFormat="1"/>
    <row r="398" s="26" customFormat="1"/>
    <row r="399" s="26" customFormat="1"/>
    <row r="400" s="26" customFormat="1"/>
    <row r="401" s="26" customFormat="1"/>
    <row r="402" s="26" customFormat="1"/>
    <row r="403" s="26" customFormat="1"/>
    <row r="404" s="26" customFormat="1"/>
    <row r="405" s="26" customFormat="1"/>
    <row r="406" s="26" customFormat="1"/>
    <row r="407" s="26" customFormat="1"/>
    <row r="408" s="26" customFormat="1"/>
    <row r="409" s="26" customFormat="1"/>
    <row r="410" s="26" customFormat="1"/>
    <row r="411" s="26" customFormat="1"/>
    <row r="412" s="26" customFormat="1"/>
    <row r="413" s="26" customFormat="1"/>
    <row r="414" s="26" customFormat="1"/>
    <row r="415" s="26" customFormat="1"/>
    <row r="416" s="26" customFormat="1"/>
    <row r="417" s="26" customFormat="1"/>
    <row r="418" s="26" customFormat="1"/>
    <row r="419" s="26" customFormat="1"/>
    <row r="420" s="26" customFormat="1"/>
    <row r="421" s="26" customFormat="1"/>
    <row r="422" s="26" customFormat="1"/>
    <row r="423" s="26" customFormat="1"/>
    <row r="424" s="26" customFormat="1"/>
    <row r="425" s="26" customFormat="1"/>
    <row r="426" s="26" customFormat="1"/>
    <row r="427" s="26" customFormat="1"/>
    <row r="428" s="26" customFormat="1"/>
    <row r="429" s="26" customFormat="1"/>
    <row r="430" s="26" customFormat="1"/>
    <row r="431" s="26" customFormat="1"/>
    <row r="432" s="26" customFormat="1"/>
    <row r="433" s="26" customFormat="1"/>
    <row r="434" s="26" customFormat="1"/>
    <row r="435" s="26" customFormat="1"/>
    <row r="436" s="26" customFormat="1"/>
    <row r="437" s="26" customFormat="1"/>
    <row r="438" s="26" customFormat="1"/>
    <row r="439" s="26" customFormat="1"/>
    <row r="440" s="26" customFormat="1"/>
    <row r="441" s="26" customFormat="1"/>
    <row r="442" s="26" customFormat="1"/>
    <row r="443" s="26" customFormat="1"/>
    <row r="444" s="26" customFormat="1"/>
    <row r="445" s="26" customFormat="1"/>
    <row r="446" s="26" customFormat="1"/>
    <row r="447" s="26" customFormat="1"/>
    <row r="448" s="26" customFormat="1"/>
    <row r="449" s="26" customFormat="1"/>
    <row r="450" s="26" customFormat="1"/>
    <row r="451" s="26" customFormat="1"/>
    <row r="452" s="26" customFormat="1"/>
    <row r="453" s="26" customFormat="1"/>
    <row r="454" s="26" customFormat="1"/>
    <row r="455" s="26" customFormat="1"/>
    <row r="456" s="26" customFormat="1"/>
    <row r="457" s="26" customFormat="1"/>
    <row r="458" s="26" customFormat="1"/>
    <row r="459" s="26" customFormat="1"/>
    <row r="460" s="26" customFormat="1"/>
    <row r="461" s="26" customFormat="1"/>
    <row r="462" s="26" customFormat="1"/>
    <row r="463" s="26" customFormat="1"/>
    <row r="464" s="26" customFormat="1"/>
    <row r="465" s="26" customFormat="1"/>
    <row r="466" s="26" customFormat="1"/>
    <row r="467" s="26" customFormat="1"/>
    <row r="468" s="26" customFormat="1"/>
    <row r="469" s="26" customFormat="1"/>
    <row r="470" s="26" customFormat="1"/>
    <row r="471" s="26" customFormat="1"/>
    <row r="472" s="26" customFormat="1"/>
    <row r="473" s="26" customFormat="1"/>
    <row r="474" s="26" customFormat="1"/>
    <row r="475" s="26" customFormat="1"/>
    <row r="476" s="26" customFormat="1"/>
    <row r="477" s="26" customFormat="1"/>
    <row r="478" s="26" customFormat="1"/>
    <row r="479" s="26" customFormat="1"/>
    <row r="480" s="26" customFormat="1"/>
    <row r="481" s="26" customFormat="1"/>
    <row r="482" s="26" customFormat="1"/>
    <row r="483" s="26" customFormat="1"/>
    <row r="484" s="26" customFormat="1"/>
    <row r="485" s="26" customFormat="1"/>
    <row r="486" s="26" customFormat="1"/>
    <row r="487" s="26" customFormat="1"/>
    <row r="488" s="26" customFormat="1"/>
    <row r="489" s="26" customFormat="1"/>
    <row r="490" s="26" customFormat="1"/>
    <row r="491" s="26" customFormat="1"/>
    <row r="492" s="26" customFormat="1"/>
    <row r="493" s="26" customFormat="1"/>
    <row r="494" s="26" customFormat="1"/>
    <row r="495" s="26" customFormat="1"/>
    <row r="496" s="26" customFormat="1"/>
    <row r="497" s="26" customFormat="1"/>
    <row r="498" s="26" customFormat="1"/>
    <row r="499" s="26" customFormat="1"/>
    <row r="500" s="26" customFormat="1"/>
    <row r="501" s="26" customFormat="1"/>
    <row r="502" s="26" customFormat="1"/>
    <row r="503" s="26" customFormat="1"/>
    <row r="504" s="26" customFormat="1"/>
    <row r="505" s="26" customFormat="1"/>
    <row r="506" s="26" customFormat="1"/>
    <row r="507" s="26" customFormat="1"/>
    <row r="508" s="26" customFormat="1"/>
    <row r="509" s="26" customFormat="1"/>
    <row r="510" s="26" customFormat="1"/>
    <row r="511" s="26" customFormat="1"/>
    <row r="512" s="26" customFormat="1"/>
    <row r="513" s="26" customFormat="1"/>
    <row r="514" s="26" customFormat="1"/>
    <row r="515" s="26" customFormat="1"/>
    <row r="516" s="26" customFormat="1"/>
    <row r="517" s="26" customFormat="1"/>
    <row r="518" s="26" customFormat="1"/>
    <row r="519" s="26" customFormat="1"/>
    <row r="520" s="26" customFormat="1"/>
  </sheetData>
  <mergeCells count="5">
    <mergeCell ref="A5:C5"/>
    <mergeCell ref="E5:G5"/>
    <mergeCell ref="I5:K5"/>
    <mergeCell ref="M5:O5"/>
    <mergeCell ref="Q5:S5"/>
  </mergeCells>
  <conditionalFormatting sqref="R7:R25">
    <cfRule type="cellIs" dxfId="7" priority="3" operator="greaterThan">
      <formula>0</formula>
    </cfRule>
  </conditionalFormatting>
  <conditionalFormatting sqref="J7:J25">
    <cfRule type="expression" dxfId="6" priority="13">
      <formula>$J7&lt;$N7</formula>
    </cfRule>
  </conditionalFormatting>
  <conditionalFormatting sqref="R26">
    <cfRule type="cellIs" dxfId="5" priority="1" operator="greaterThan">
      <formula>0</formula>
    </cfRule>
  </conditionalFormatting>
  <conditionalFormatting sqref="J26">
    <cfRule type="expression" dxfId="4" priority="2">
      <formula>$J26&lt;$N26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77436-1405-4516-844C-4E3E3CA1D52F}">
  <sheetPr codeName="Sheet10"/>
  <dimension ref="A1:S520"/>
  <sheetViews>
    <sheetView showGridLines="0" zoomScale="90" zoomScaleNormal="90" workbookViewId="0">
      <selection activeCell="R31" sqref="R31"/>
    </sheetView>
  </sheetViews>
  <sheetFormatPr defaultColWidth="9.140625" defaultRowHeight="15"/>
  <cols>
    <col min="1" max="3" width="11.140625" style="2" customWidth="1"/>
    <col min="4" max="4" width="3" style="2" customWidth="1"/>
    <col min="5" max="7" width="11.140625" style="2" customWidth="1"/>
    <col min="8" max="8" width="3" style="2" customWidth="1"/>
    <col min="9" max="11" width="11.140625" style="2" customWidth="1"/>
    <col min="12" max="12" width="3" style="2" customWidth="1"/>
    <col min="13" max="15" width="15.85546875" style="2" customWidth="1"/>
    <col min="16" max="16" width="3" style="2" customWidth="1"/>
    <col min="17" max="19" width="15.7109375" style="2" customWidth="1"/>
    <col min="20" max="16384" width="9.140625" style="2"/>
  </cols>
  <sheetData>
    <row r="1" spans="1:19" ht="21">
      <c r="A1" s="1" t="s">
        <v>11</v>
      </c>
      <c r="H1" s="2" t="s">
        <v>0</v>
      </c>
    </row>
    <row r="2" spans="1:19" ht="21">
      <c r="A2" s="3" t="s">
        <v>10</v>
      </c>
    </row>
    <row r="3" spans="1:19">
      <c r="A3" s="4"/>
    </row>
    <row r="4" spans="1:19" ht="15.75" thickBot="1"/>
    <row r="5" spans="1:19" ht="21">
      <c r="A5" s="38" t="s">
        <v>1</v>
      </c>
      <c r="B5" s="39"/>
      <c r="C5" s="40"/>
      <c r="E5" s="38" t="s">
        <v>2</v>
      </c>
      <c r="F5" s="39"/>
      <c r="G5" s="40"/>
      <c r="I5" s="38" t="s">
        <v>3</v>
      </c>
      <c r="J5" s="39"/>
      <c r="K5" s="40"/>
      <c r="M5" s="38" t="s">
        <v>4</v>
      </c>
      <c r="N5" s="39"/>
      <c r="O5" s="40"/>
      <c r="Q5" s="38" t="s">
        <v>5</v>
      </c>
      <c r="R5" s="39"/>
      <c r="S5" s="40"/>
    </row>
    <row r="6" spans="1:19" s="8" customFormat="1" ht="15.75">
      <c r="A6" s="5" t="s">
        <v>6</v>
      </c>
      <c r="B6" s="6" t="s">
        <v>7</v>
      </c>
      <c r="C6" s="7" t="s">
        <v>12</v>
      </c>
      <c r="E6" s="5" t="s">
        <v>6</v>
      </c>
      <c r="F6" s="6" t="s">
        <v>7</v>
      </c>
      <c r="G6" s="7" t="s">
        <v>12</v>
      </c>
      <c r="I6" s="5" t="s">
        <v>6</v>
      </c>
      <c r="J6" s="6" t="s">
        <v>7</v>
      </c>
      <c r="K6" s="7" t="s">
        <v>12</v>
      </c>
      <c r="M6" s="5" t="s">
        <v>6</v>
      </c>
      <c r="N6" s="6" t="s">
        <v>7</v>
      </c>
      <c r="O6" s="7" t="s">
        <v>12</v>
      </c>
      <c r="Q6" s="5" t="s">
        <v>6</v>
      </c>
      <c r="R6" s="6" t="s">
        <v>7</v>
      </c>
      <c r="S6" s="7" t="s">
        <v>12</v>
      </c>
    </row>
    <row r="7" spans="1:19" s="13" customFormat="1" ht="12.75">
      <c r="A7" s="9">
        <v>2022</v>
      </c>
      <c r="B7" s="10">
        <v>20230.681255187454</v>
      </c>
      <c r="C7" s="36" t="s">
        <v>15</v>
      </c>
      <c r="E7" s="9">
        <v>2022</v>
      </c>
      <c r="F7" s="10">
        <v>16091.99</v>
      </c>
      <c r="G7" s="36" t="s">
        <v>15</v>
      </c>
      <c r="H7" s="14"/>
      <c r="I7" s="9">
        <v>2022</v>
      </c>
      <c r="J7" s="15">
        <v>0.25718952442721221</v>
      </c>
      <c r="K7" s="36" t="s">
        <v>15</v>
      </c>
      <c r="L7" s="16"/>
      <c r="M7" s="9">
        <v>2022</v>
      </c>
      <c r="N7" s="17">
        <v>0.14784716259340791</v>
      </c>
      <c r="O7" s="18">
        <v>0.1575</v>
      </c>
      <c r="Q7" s="9">
        <v>2022</v>
      </c>
      <c r="R7" s="19">
        <v>-1759.5361932059604</v>
      </c>
      <c r="S7" s="36" t="s">
        <v>15</v>
      </c>
    </row>
    <row r="8" spans="1:19" s="13" customFormat="1" ht="12.75">
      <c r="A8" s="20">
        <v>2023</v>
      </c>
      <c r="B8" s="11">
        <v>19865.637652639776</v>
      </c>
      <c r="C8" s="36" t="s">
        <v>15</v>
      </c>
      <c r="E8" s="20">
        <v>2023</v>
      </c>
      <c r="F8" s="11">
        <v>16141.41</v>
      </c>
      <c r="G8" s="36" t="s">
        <v>15</v>
      </c>
      <c r="H8" s="14"/>
      <c r="I8" s="20">
        <v>2023</v>
      </c>
      <c r="J8" s="15">
        <v>0.23072505144468636</v>
      </c>
      <c r="K8" s="36" t="s">
        <v>15</v>
      </c>
      <c r="L8" s="16"/>
      <c r="M8" s="20">
        <v>2023</v>
      </c>
      <c r="N8" s="17">
        <v>0.14784716259340791</v>
      </c>
      <c r="O8" s="18">
        <v>0.1575</v>
      </c>
      <c r="Q8" s="20">
        <v>2023</v>
      </c>
      <c r="R8" s="19">
        <v>-1337.7659838829168</v>
      </c>
      <c r="S8" s="36" t="s">
        <v>15</v>
      </c>
    </row>
    <row r="9" spans="1:19" s="13" customFormat="1" ht="12.75">
      <c r="A9" s="20">
        <v>2024</v>
      </c>
      <c r="B9" s="11">
        <v>19195.074420682915</v>
      </c>
      <c r="C9" s="36" t="s">
        <v>15</v>
      </c>
      <c r="E9" s="20">
        <v>2024</v>
      </c>
      <c r="F9" s="11">
        <v>16136.51</v>
      </c>
      <c r="G9" s="36" t="s">
        <v>15</v>
      </c>
      <c r="H9" s="14"/>
      <c r="I9" s="20">
        <v>2024</v>
      </c>
      <c r="J9" s="15">
        <v>0.18954311810192626</v>
      </c>
      <c r="K9" s="36" t="s">
        <v>15</v>
      </c>
      <c r="L9" s="16"/>
      <c r="M9" s="20">
        <v>2024</v>
      </c>
      <c r="N9" s="17">
        <v>0.14784716259340791</v>
      </c>
      <c r="O9" s="18">
        <v>0.1575</v>
      </c>
      <c r="Q9" s="20">
        <v>2024</v>
      </c>
      <c r="R9" s="19">
        <v>-672.82720302276357</v>
      </c>
      <c r="S9" s="36" t="s">
        <v>15</v>
      </c>
    </row>
    <row r="10" spans="1:19" s="13" customFormat="1" ht="12.75">
      <c r="A10" s="20">
        <v>2025</v>
      </c>
      <c r="B10" s="11">
        <v>21029.064525905476</v>
      </c>
      <c r="C10" s="36" t="s">
        <v>15</v>
      </c>
      <c r="E10" s="20">
        <v>2025</v>
      </c>
      <c r="F10" s="11">
        <v>16176.73</v>
      </c>
      <c r="G10" s="36" t="s">
        <v>15</v>
      </c>
      <c r="H10" s="14"/>
      <c r="I10" s="20">
        <v>2025</v>
      </c>
      <c r="J10" s="15">
        <v>0.29995768773450981</v>
      </c>
      <c r="K10" s="36" t="s">
        <v>15</v>
      </c>
      <c r="L10" s="16"/>
      <c r="M10" s="20">
        <v>2025</v>
      </c>
      <c r="N10" s="17">
        <v>0.15280546567156539</v>
      </c>
      <c r="O10" s="18">
        <v>0.16250000000000001</v>
      </c>
      <c r="Q10" s="20">
        <v>2025</v>
      </c>
      <c r="R10" s="19">
        <v>-2380.4417652122938</v>
      </c>
      <c r="S10" s="36" t="s">
        <v>15</v>
      </c>
    </row>
    <row r="11" spans="1:19" s="13" customFormat="1" ht="12.75">
      <c r="A11" s="20">
        <v>2026</v>
      </c>
      <c r="B11" s="11">
        <v>21079.048445881272</v>
      </c>
      <c r="C11" s="36" t="s">
        <v>15</v>
      </c>
      <c r="E11" s="20">
        <v>2026</v>
      </c>
      <c r="F11" s="11">
        <v>16184.25</v>
      </c>
      <c r="G11" s="36" t="s">
        <v>15</v>
      </c>
      <c r="H11" s="14"/>
      <c r="I11" s="20">
        <v>2026</v>
      </c>
      <c r="J11" s="15">
        <v>0.30244209313877812</v>
      </c>
      <c r="K11" s="36" t="s">
        <v>15</v>
      </c>
      <c r="L11" s="16"/>
      <c r="M11" s="20">
        <v>2026</v>
      </c>
      <c r="N11" s="17">
        <v>0.15280546567156539</v>
      </c>
      <c r="O11" s="18">
        <v>0.16250000000000001</v>
      </c>
      <c r="Q11" s="20">
        <v>2026</v>
      </c>
      <c r="R11" s="19">
        <v>-2421.7565880862385</v>
      </c>
      <c r="S11" s="36" t="s">
        <v>15</v>
      </c>
    </row>
    <row r="12" spans="1:19" s="13" customFormat="1" ht="12.75">
      <c r="A12" s="20">
        <v>2027</v>
      </c>
      <c r="B12" s="11">
        <v>21136.890111252276</v>
      </c>
      <c r="C12" s="36" t="s">
        <v>15</v>
      </c>
      <c r="E12" s="20">
        <v>2027</v>
      </c>
      <c r="F12" s="11">
        <v>16182.6</v>
      </c>
      <c r="G12" s="36" t="s">
        <v>15</v>
      </c>
      <c r="H12" s="14"/>
      <c r="I12" s="20">
        <v>2027</v>
      </c>
      <c r="J12" s="15">
        <v>0.30614920416078228</v>
      </c>
      <c r="K12" s="36" t="s">
        <v>15</v>
      </c>
      <c r="L12" s="16"/>
      <c r="M12" s="20">
        <v>2027</v>
      </c>
      <c r="N12" s="17">
        <v>0.15280546567156539</v>
      </c>
      <c r="O12" s="18">
        <v>0.16250000000000001</v>
      </c>
      <c r="Q12" s="20">
        <v>2027</v>
      </c>
      <c r="R12" s="19">
        <v>-2481.5003824756022</v>
      </c>
      <c r="S12" s="36" t="s">
        <v>15</v>
      </c>
    </row>
    <row r="13" spans="1:19" s="13" customFormat="1" ht="12.75">
      <c r="A13" s="20">
        <v>2028</v>
      </c>
      <c r="B13" s="11">
        <v>19632.749833788526</v>
      </c>
      <c r="C13" s="36" t="s">
        <v>15</v>
      </c>
      <c r="E13" s="20">
        <v>2028</v>
      </c>
      <c r="F13" s="11">
        <v>16192.15</v>
      </c>
      <c r="G13" s="36" t="s">
        <v>15</v>
      </c>
      <c r="H13" s="14"/>
      <c r="I13" s="20">
        <v>2028</v>
      </c>
      <c r="J13" s="15">
        <v>0.21248566952433912</v>
      </c>
      <c r="K13" s="36" t="s">
        <v>15</v>
      </c>
      <c r="L13" s="16"/>
      <c r="M13" s="20">
        <v>2028</v>
      </c>
      <c r="N13" s="17">
        <v>0.15280546567156539</v>
      </c>
      <c r="O13" s="18">
        <v>0.16250000000000001</v>
      </c>
      <c r="Q13" s="20">
        <v>2028</v>
      </c>
      <c r="R13" s="19">
        <v>-966.35081281468956</v>
      </c>
      <c r="S13" s="36" t="s">
        <v>15</v>
      </c>
    </row>
    <row r="14" spans="1:19" s="13" customFormat="1" ht="12.75">
      <c r="A14" s="20">
        <v>2029</v>
      </c>
      <c r="B14" s="11">
        <v>18453.947960463574</v>
      </c>
      <c r="C14" s="36" t="s">
        <v>15</v>
      </c>
      <c r="E14" s="20">
        <v>2029</v>
      </c>
      <c r="F14" s="11">
        <v>16259.14</v>
      </c>
      <c r="G14" s="36" t="s">
        <v>15</v>
      </c>
      <c r="H14" s="14"/>
      <c r="I14" s="20">
        <v>2029</v>
      </c>
      <c r="J14" s="15">
        <v>0.13498917903797958</v>
      </c>
      <c r="K14" s="36" t="s">
        <v>15</v>
      </c>
      <c r="L14" s="16"/>
      <c r="M14" s="20">
        <v>2029</v>
      </c>
      <c r="N14" s="17">
        <v>0.15280546567156539</v>
      </c>
      <c r="O14" s="18">
        <v>0.16250000000000001</v>
      </c>
      <c r="Q14" s="20">
        <v>2029</v>
      </c>
      <c r="R14" s="19">
        <v>289.67749865560108</v>
      </c>
      <c r="S14" s="36" t="s">
        <v>15</v>
      </c>
    </row>
    <row r="15" spans="1:19" s="13" customFormat="1" ht="12.75">
      <c r="A15" s="20">
        <v>2030</v>
      </c>
      <c r="B15" s="11">
        <v>16120.01036925896</v>
      </c>
      <c r="C15" s="36" t="s">
        <v>15</v>
      </c>
      <c r="E15" s="20">
        <v>2030</v>
      </c>
      <c r="F15" s="11">
        <v>16220.96</v>
      </c>
      <c r="G15" s="36" t="s">
        <v>15</v>
      </c>
      <c r="H15" s="14"/>
      <c r="I15" s="20">
        <v>2030</v>
      </c>
      <c r="J15" s="15">
        <v>-6.2234066751313266E-3</v>
      </c>
      <c r="K15" s="36" t="s">
        <v>15</v>
      </c>
      <c r="L15" s="16"/>
      <c r="M15" s="20">
        <v>2030</v>
      </c>
      <c r="N15" s="17">
        <v>0.15280546567156539</v>
      </c>
      <c r="O15" s="18">
        <v>0.16250000000000001</v>
      </c>
      <c r="Q15" s="20">
        <v>2030</v>
      </c>
      <c r="R15" s="19">
        <v>2579.6009771808731</v>
      </c>
      <c r="S15" s="36" t="s">
        <v>15</v>
      </c>
    </row>
    <row r="16" spans="1:19" s="13" customFormat="1" ht="12.75">
      <c r="A16" s="20">
        <v>2031</v>
      </c>
      <c r="B16" s="11">
        <v>16120.01036925896</v>
      </c>
      <c r="C16" s="36" t="s">
        <v>15</v>
      </c>
      <c r="E16" s="20">
        <v>2031</v>
      </c>
      <c r="F16" s="11">
        <v>16390.75</v>
      </c>
      <c r="G16" s="36" t="s">
        <v>15</v>
      </c>
      <c r="H16" s="14"/>
      <c r="I16" s="20">
        <v>2031</v>
      </c>
      <c r="J16" s="15">
        <v>-1.6517830528867794E-2</v>
      </c>
      <c r="K16" s="36" t="s">
        <v>15</v>
      </c>
      <c r="L16" s="16"/>
      <c r="M16" s="20">
        <v>2031</v>
      </c>
      <c r="N16" s="17">
        <v>0.15280546567156539</v>
      </c>
      <c r="O16" s="18">
        <v>0.16250000000000001</v>
      </c>
      <c r="Q16" s="20">
        <v>2031</v>
      </c>
      <c r="R16" s="19">
        <v>2775.3358171972486</v>
      </c>
      <c r="S16" s="36" t="s">
        <v>15</v>
      </c>
    </row>
    <row r="17" spans="1:19" s="13" customFormat="1" ht="12.75">
      <c r="A17" s="20">
        <v>2032</v>
      </c>
      <c r="B17" s="11">
        <v>16120.01036925896</v>
      </c>
      <c r="C17" s="36" t="s">
        <v>15</v>
      </c>
      <c r="E17" s="20">
        <v>2032</v>
      </c>
      <c r="F17" s="11">
        <v>16504.849999999999</v>
      </c>
      <c r="G17" s="36" t="s">
        <v>15</v>
      </c>
      <c r="H17" s="14"/>
      <c r="I17" s="20">
        <v>2032</v>
      </c>
      <c r="J17" s="15">
        <v>-2.331676026992302E-2</v>
      </c>
      <c r="K17" s="36" t="s">
        <v>15</v>
      </c>
      <c r="L17" s="16"/>
      <c r="M17" s="20">
        <v>2032</v>
      </c>
      <c r="N17" s="17">
        <v>0.15280546567156539</v>
      </c>
      <c r="O17" s="18">
        <v>0.16250000000000001</v>
      </c>
      <c r="Q17" s="20">
        <v>2032</v>
      </c>
      <c r="R17" s="19">
        <v>2906.8709208303753</v>
      </c>
      <c r="S17" s="36" t="s">
        <v>15</v>
      </c>
    </row>
    <row r="18" spans="1:19" s="13" customFormat="1" ht="12.75">
      <c r="A18" s="20">
        <v>2033</v>
      </c>
      <c r="B18" s="11">
        <v>16064.55449855896</v>
      </c>
      <c r="C18" s="36" t="s">
        <v>15</v>
      </c>
      <c r="E18" s="20">
        <v>2033</v>
      </c>
      <c r="F18" s="11">
        <v>16725.080000000002</v>
      </c>
      <c r="G18" s="36" t="s">
        <v>15</v>
      </c>
      <c r="H18" s="14"/>
      <c r="I18" s="20">
        <v>2033</v>
      </c>
      <c r="J18" s="15">
        <v>-3.9493114618348035E-2</v>
      </c>
      <c r="K18" s="36" t="s">
        <v>15</v>
      </c>
      <c r="L18" s="16"/>
      <c r="M18" s="20">
        <v>2033</v>
      </c>
      <c r="N18" s="17">
        <v>0.15280546567156539</v>
      </c>
      <c r="O18" s="18">
        <v>0.16250000000000001</v>
      </c>
      <c r="Q18" s="20">
        <v>2033</v>
      </c>
      <c r="R18" s="19">
        <v>3216.2091392352249</v>
      </c>
      <c r="S18" s="36" t="s">
        <v>15</v>
      </c>
    </row>
    <row r="19" spans="1:19" s="13" customFormat="1" ht="12.75">
      <c r="A19" s="20">
        <v>2034</v>
      </c>
      <c r="B19" s="11">
        <v>16056.77909255896</v>
      </c>
      <c r="C19" s="36" t="s">
        <v>15</v>
      </c>
      <c r="E19" s="20">
        <v>2034</v>
      </c>
      <c r="F19" s="11">
        <v>16894.36</v>
      </c>
      <c r="G19" s="36" t="s">
        <v>15</v>
      </c>
      <c r="H19" s="14"/>
      <c r="I19" s="20">
        <v>2034</v>
      </c>
      <c r="J19" s="15">
        <v>-4.9577545846130944E-2</v>
      </c>
      <c r="K19" s="36" t="s">
        <v>15</v>
      </c>
      <c r="L19" s="16"/>
      <c r="M19" s="20">
        <v>2034</v>
      </c>
      <c r="N19" s="17">
        <v>0.15280546567156539</v>
      </c>
      <c r="O19" s="18">
        <v>0.16250000000000001</v>
      </c>
      <c r="Q19" s="20">
        <v>2034</v>
      </c>
      <c r="R19" s="19">
        <v>3419.1314544641082</v>
      </c>
      <c r="S19" s="36" t="s">
        <v>15</v>
      </c>
    </row>
    <row r="20" spans="1:19" s="13" customFormat="1" ht="12.75">
      <c r="A20" s="20">
        <v>2035</v>
      </c>
      <c r="B20" s="11">
        <v>13279.113886558962</v>
      </c>
      <c r="C20" s="36" t="s">
        <v>15</v>
      </c>
      <c r="E20" s="20">
        <v>2035</v>
      </c>
      <c r="F20" s="11">
        <v>17055.63</v>
      </c>
      <c r="G20" s="36" t="s">
        <v>15</v>
      </c>
      <c r="H20" s="14"/>
      <c r="I20" s="20">
        <v>2035</v>
      </c>
      <c r="J20" s="15">
        <v>-0.22142343105713713</v>
      </c>
      <c r="K20" s="36" t="s">
        <v>15</v>
      </c>
      <c r="L20" s="16"/>
      <c r="M20" s="20">
        <v>2035</v>
      </c>
      <c r="N20" s="17">
        <v>0.15280546567156539</v>
      </c>
      <c r="O20" s="18">
        <v>0.16250000000000001</v>
      </c>
      <c r="Q20" s="20">
        <v>2035</v>
      </c>
      <c r="R20" s="19">
        <v>6382.7095979129608</v>
      </c>
      <c r="S20" s="36" t="s">
        <v>15</v>
      </c>
    </row>
    <row r="21" spans="1:19" s="13" customFormat="1" ht="12.75">
      <c r="A21" s="20">
        <v>2036</v>
      </c>
      <c r="B21" s="11">
        <v>11410.961719258959</v>
      </c>
      <c r="C21" s="36" t="s">
        <v>15</v>
      </c>
      <c r="E21" s="20">
        <v>2036</v>
      </c>
      <c r="F21" s="11">
        <v>17239.009999999998</v>
      </c>
      <c r="G21" s="36" t="s">
        <v>15</v>
      </c>
      <c r="H21" s="14"/>
      <c r="I21" s="20">
        <v>2036</v>
      </c>
      <c r="J21" s="15">
        <v>-0.33807325831013724</v>
      </c>
      <c r="K21" s="36" t="s">
        <v>15</v>
      </c>
      <c r="L21" s="16"/>
      <c r="M21" s="20">
        <v>2036</v>
      </c>
      <c r="N21" s="17">
        <v>0.15280546567156539</v>
      </c>
      <c r="O21" s="18">
        <v>0.16250000000000001</v>
      </c>
      <c r="Q21" s="20">
        <v>2036</v>
      </c>
      <c r="R21" s="19">
        <v>8462.2632315078099</v>
      </c>
      <c r="S21" s="36" t="s">
        <v>15</v>
      </c>
    </row>
    <row r="22" spans="1:19" s="13" customFormat="1" ht="12.75">
      <c r="A22" s="20">
        <v>2037</v>
      </c>
      <c r="B22" s="11">
        <v>11272.949655258959</v>
      </c>
      <c r="C22" s="36" t="s">
        <v>15</v>
      </c>
      <c r="E22" s="20">
        <v>2037</v>
      </c>
      <c r="F22" s="11">
        <v>17491.28</v>
      </c>
      <c r="G22" s="36" t="s">
        <v>15</v>
      </c>
      <c r="H22" s="14"/>
      <c r="I22" s="20">
        <v>2037</v>
      </c>
      <c r="J22" s="15">
        <v>-0.35551030826452035</v>
      </c>
      <c r="K22" s="36" t="s">
        <v>15</v>
      </c>
      <c r="L22" s="16"/>
      <c r="M22" s="20">
        <v>2037</v>
      </c>
      <c r="N22" s="17">
        <v>0.15280546567156539</v>
      </c>
      <c r="O22" s="18">
        <v>0.16250000000000001</v>
      </c>
      <c r="Q22" s="20">
        <v>2037</v>
      </c>
      <c r="R22" s="19">
        <v>8891.0935303327788</v>
      </c>
      <c r="S22" s="36" t="s">
        <v>15</v>
      </c>
    </row>
    <row r="23" spans="1:19" s="13" customFormat="1" ht="12.75">
      <c r="A23" s="20">
        <v>2038</v>
      </c>
      <c r="B23" s="11">
        <v>10602.43283704896</v>
      </c>
      <c r="C23" s="36" t="s">
        <v>15</v>
      </c>
      <c r="E23" s="20">
        <v>2038</v>
      </c>
      <c r="F23" s="11">
        <v>17702.830000000002</v>
      </c>
      <c r="G23" s="36" t="s">
        <v>15</v>
      </c>
      <c r="H23" s="14"/>
      <c r="I23" s="20">
        <v>2038</v>
      </c>
      <c r="J23" s="15">
        <v>-0.40108825328780995</v>
      </c>
      <c r="K23" s="36" t="s">
        <v>15</v>
      </c>
      <c r="L23" s="16"/>
      <c r="M23" s="20">
        <v>2038</v>
      </c>
      <c r="N23" s="17">
        <v>0.15280546567156539</v>
      </c>
      <c r="O23" s="18">
        <v>0.16250000000000001</v>
      </c>
      <c r="Q23" s="20">
        <v>2038</v>
      </c>
      <c r="R23" s="19">
        <v>9805.4863448055985</v>
      </c>
      <c r="S23" s="36" t="s">
        <v>15</v>
      </c>
    </row>
    <row r="24" spans="1:19" s="13" customFormat="1" ht="12.75">
      <c r="A24" s="20">
        <v>2039</v>
      </c>
      <c r="B24" s="11">
        <v>10601.525397048959</v>
      </c>
      <c r="C24" s="36" t="s">
        <v>15</v>
      </c>
      <c r="E24" s="20">
        <v>2039</v>
      </c>
      <c r="F24" s="11">
        <v>17947.64</v>
      </c>
      <c r="G24" s="36" t="s">
        <v>15</v>
      </c>
      <c r="H24" s="14"/>
      <c r="I24" s="20">
        <v>2039</v>
      </c>
      <c r="J24" s="15">
        <v>-0.40930810975432097</v>
      </c>
      <c r="K24" s="36" t="s">
        <v>15</v>
      </c>
      <c r="L24" s="16"/>
      <c r="M24" s="20">
        <v>2039</v>
      </c>
      <c r="N24" s="17">
        <v>0.15280546567156539</v>
      </c>
      <c r="O24" s="18">
        <v>0.16250000000000001</v>
      </c>
      <c r="Q24" s="20">
        <v>2039</v>
      </c>
      <c r="R24" s="19">
        <v>10088.612090856654</v>
      </c>
      <c r="S24" s="36" t="s">
        <v>15</v>
      </c>
    </row>
    <row r="25" spans="1:19" s="13" customFormat="1" ht="12.75">
      <c r="A25" s="20">
        <v>2040</v>
      </c>
      <c r="B25" s="11">
        <v>9963.7253970489601</v>
      </c>
      <c r="C25" s="36" t="s">
        <v>15</v>
      </c>
      <c r="E25" s="20">
        <v>2040</v>
      </c>
      <c r="F25" s="11">
        <v>18115.3</v>
      </c>
      <c r="G25" s="36" t="s">
        <v>15</v>
      </c>
      <c r="H25" s="14"/>
      <c r="I25" s="20">
        <v>2040</v>
      </c>
      <c r="J25" s="15">
        <v>-0.44998286547564981</v>
      </c>
      <c r="K25" s="36" t="s">
        <v>15</v>
      </c>
      <c r="L25" s="16"/>
      <c r="M25" s="20">
        <v>2040</v>
      </c>
      <c r="N25" s="17">
        <v>0.15280546567156539</v>
      </c>
      <c r="O25" s="18">
        <v>0.16250000000000001</v>
      </c>
      <c r="Q25" s="20">
        <v>2040</v>
      </c>
      <c r="R25" s="19">
        <v>10919.691455231148</v>
      </c>
      <c r="S25" s="36" t="s">
        <v>15</v>
      </c>
    </row>
    <row r="26" spans="1:19" s="13" customFormat="1" ht="13.5" thickBot="1">
      <c r="A26" s="21">
        <v>2041</v>
      </c>
      <c r="B26" s="12">
        <v>9778.6391850489599</v>
      </c>
      <c r="C26" s="37" t="s">
        <v>15</v>
      </c>
      <c r="E26" s="21">
        <v>2041</v>
      </c>
      <c r="F26" s="12">
        <v>18369.259999999998</v>
      </c>
      <c r="G26" s="37" t="s">
        <v>15</v>
      </c>
      <c r="H26" s="14"/>
      <c r="I26" s="21">
        <v>2041</v>
      </c>
      <c r="J26" s="22">
        <v>-0.46766286801705892</v>
      </c>
      <c r="K26" s="37" t="s">
        <v>15</v>
      </c>
      <c r="L26" s="16"/>
      <c r="M26" s="21">
        <v>2041</v>
      </c>
      <c r="N26" s="23">
        <v>0.15280546567156539</v>
      </c>
      <c r="O26" s="24">
        <v>0.16250000000000001</v>
      </c>
      <c r="Q26" s="21">
        <v>2041</v>
      </c>
      <c r="R26" s="25">
        <v>11397.544143293097</v>
      </c>
      <c r="S26" s="37" t="s">
        <v>15</v>
      </c>
    </row>
    <row r="28" spans="1:19" s="26" customFormat="1"/>
    <row r="29" spans="1:19" s="26" customFormat="1"/>
    <row r="30" spans="1:19" s="26" customFormat="1"/>
    <row r="31" spans="1:19" s="26" customFormat="1"/>
    <row r="32" spans="1:19" s="26" customFormat="1"/>
    <row r="33" s="26" customFormat="1"/>
    <row r="34" s="26" customFormat="1"/>
    <row r="35" s="26" customFormat="1"/>
    <row r="36" s="26" customFormat="1"/>
    <row r="37" s="26" customFormat="1"/>
    <row r="38" s="26" customFormat="1"/>
    <row r="39" s="26" customFormat="1"/>
    <row r="40" s="26" customFormat="1"/>
    <row r="41" s="26" customFormat="1"/>
    <row r="42" s="26" customFormat="1"/>
    <row r="43" s="26" customFormat="1"/>
    <row r="44" s="26" customFormat="1"/>
    <row r="45" s="26" customFormat="1"/>
    <row r="46" s="26" customFormat="1"/>
    <row r="47" s="26" customFormat="1"/>
    <row r="48" s="26" customFormat="1"/>
    <row r="49" s="26" customFormat="1"/>
    <row r="50" s="26" customFormat="1"/>
    <row r="51" s="26" customFormat="1"/>
    <row r="52" s="26" customFormat="1"/>
    <row r="53" s="26" customFormat="1"/>
    <row r="54" s="26" customFormat="1"/>
    <row r="55" s="26" customFormat="1"/>
    <row r="56" s="26" customFormat="1"/>
    <row r="57" s="26" customFormat="1"/>
    <row r="58" s="26" customFormat="1"/>
    <row r="59" s="26" customFormat="1"/>
    <row r="60" s="26" customFormat="1"/>
    <row r="61" s="26" customFormat="1"/>
    <row r="62" s="26" customFormat="1"/>
    <row r="63" s="26" customFormat="1"/>
    <row r="64" s="26" customFormat="1"/>
    <row r="65" s="26" customFormat="1"/>
    <row r="66" s="26" customFormat="1"/>
    <row r="67" s="26" customFormat="1"/>
    <row r="68" s="26" customFormat="1"/>
    <row r="69" s="26" customFormat="1"/>
    <row r="70" s="26" customFormat="1"/>
    <row r="71" s="26" customFormat="1"/>
    <row r="72" s="26" customFormat="1"/>
    <row r="73" s="26" customFormat="1"/>
    <row r="74" s="26" customFormat="1"/>
    <row r="75" s="26" customFormat="1"/>
    <row r="76" s="26" customFormat="1"/>
    <row r="77" s="26" customFormat="1"/>
    <row r="78" s="26" customFormat="1"/>
    <row r="79" s="26" customFormat="1"/>
    <row r="80" s="26" customFormat="1"/>
    <row r="81" s="26" customFormat="1"/>
    <row r="82" s="26" customFormat="1"/>
    <row r="83" s="26" customFormat="1"/>
    <row r="84" s="26" customFormat="1"/>
    <row r="85" s="26" customFormat="1"/>
    <row r="86" s="26" customFormat="1"/>
    <row r="87" s="26" customFormat="1"/>
    <row r="88" s="26" customFormat="1"/>
    <row r="89" s="26" customFormat="1"/>
    <row r="90" s="26" customFormat="1"/>
    <row r="91" s="26" customFormat="1"/>
    <row r="92" s="26" customFormat="1"/>
    <row r="93" s="26" customFormat="1"/>
    <row r="94" s="26" customFormat="1"/>
    <row r="95" s="26" customFormat="1"/>
    <row r="96" s="26" customFormat="1"/>
    <row r="97" s="26" customFormat="1"/>
    <row r="98" s="26" customFormat="1"/>
    <row r="99" s="26" customFormat="1"/>
    <row r="100" s="26" customFormat="1"/>
    <row r="101" s="26" customFormat="1"/>
    <row r="102" s="26" customFormat="1"/>
    <row r="103" s="26" customFormat="1"/>
    <row r="104" s="26" customFormat="1"/>
    <row r="105" s="26" customFormat="1"/>
    <row r="106" s="26" customFormat="1"/>
    <row r="107" s="26" customFormat="1"/>
    <row r="108" s="26" customFormat="1"/>
    <row r="109" s="26" customFormat="1"/>
    <row r="110" s="26" customFormat="1"/>
    <row r="111" s="26" customFormat="1"/>
    <row r="112" s="26" customFormat="1"/>
    <row r="113" s="26" customFormat="1"/>
    <row r="114" s="26" customFormat="1"/>
    <row r="115" s="26" customFormat="1"/>
    <row r="116" s="26" customFormat="1"/>
    <row r="117" s="26" customFormat="1"/>
    <row r="118" s="26" customFormat="1"/>
    <row r="119" s="26" customFormat="1"/>
    <row r="120" s="26" customFormat="1"/>
    <row r="121" s="26" customFormat="1"/>
    <row r="122" s="26" customFormat="1"/>
    <row r="123" s="26" customFormat="1"/>
    <row r="124" s="26" customFormat="1"/>
    <row r="125" s="26" customFormat="1"/>
    <row r="126" s="26" customFormat="1"/>
    <row r="127" s="26" customFormat="1"/>
    <row r="128" s="26" customFormat="1"/>
    <row r="129" s="26" customFormat="1"/>
    <row r="130" s="26" customFormat="1"/>
    <row r="131" s="26" customFormat="1"/>
    <row r="132" s="26" customFormat="1"/>
    <row r="133" s="26" customFormat="1"/>
    <row r="134" s="26" customFormat="1"/>
    <row r="135" s="26" customFormat="1"/>
    <row r="136" s="26" customFormat="1"/>
    <row r="137" s="26" customFormat="1"/>
    <row r="138" s="26" customFormat="1"/>
    <row r="139" s="26" customFormat="1"/>
    <row r="140" s="26" customFormat="1"/>
    <row r="141" s="26" customFormat="1"/>
    <row r="142" s="26" customFormat="1"/>
    <row r="143" s="26" customFormat="1"/>
    <row r="144" s="26" customFormat="1"/>
    <row r="145" s="26" customFormat="1"/>
    <row r="146" s="26" customFormat="1"/>
    <row r="147" s="26" customFormat="1"/>
    <row r="148" s="26" customFormat="1"/>
    <row r="149" s="26" customFormat="1"/>
    <row r="150" s="26" customFormat="1"/>
    <row r="151" s="26" customFormat="1"/>
    <row r="152" s="26" customFormat="1"/>
    <row r="153" s="26" customFormat="1"/>
    <row r="154" s="26" customFormat="1"/>
    <row r="155" s="26" customFormat="1"/>
    <row r="156" s="26" customFormat="1"/>
    <row r="157" s="26" customFormat="1"/>
    <row r="158" s="26" customFormat="1"/>
    <row r="159" s="26" customFormat="1"/>
    <row r="160" s="26" customFormat="1"/>
    <row r="161" s="26" customFormat="1"/>
    <row r="162" s="26" customFormat="1"/>
    <row r="163" s="26" customFormat="1"/>
    <row r="164" s="26" customFormat="1"/>
    <row r="165" s="26" customFormat="1"/>
    <row r="166" s="26" customFormat="1"/>
    <row r="167" s="26" customFormat="1"/>
    <row r="168" s="26" customFormat="1"/>
    <row r="169" s="26" customFormat="1"/>
    <row r="170" s="26" customFormat="1"/>
    <row r="171" s="26" customFormat="1"/>
    <row r="172" s="26" customFormat="1"/>
    <row r="173" s="26" customFormat="1"/>
    <row r="174" s="26" customFormat="1"/>
    <row r="175" s="26" customFormat="1"/>
    <row r="176" s="26" customFormat="1"/>
    <row r="177" s="26" customFormat="1"/>
    <row r="178" s="26" customFormat="1"/>
    <row r="179" s="26" customFormat="1"/>
    <row r="180" s="26" customFormat="1"/>
    <row r="181" s="26" customFormat="1"/>
    <row r="182" s="26" customFormat="1"/>
    <row r="183" s="26" customFormat="1"/>
    <row r="184" s="26" customFormat="1"/>
    <row r="185" s="26" customFormat="1"/>
    <row r="186" s="26" customFormat="1"/>
    <row r="187" s="26" customFormat="1"/>
    <row r="188" s="26" customFormat="1"/>
    <row r="189" s="26" customFormat="1"/>
    <row r="190" s="26" customFormat="1"/>
    <row r="191" s="26" customFormat="1"/>
    <row r="192" s="26" customFormat="1"/>
    <row r="193" s="26" customFormat="1"/>
    <row r="194" s="26" customFormat="1"/>
    <row r="195" s="26" customFormat="1"/>
    <row r="196" s="26" customFormat="1"/>
    <row r="197" s="26" customFormat="1"/>
    <row r="198" s="26" customFormat="1"/>
    <row r="199" s="26" customFormat="1"/>
    <row r="200" s="26" customFormat="1"/>
    <row r="201" s="26" customFormat="1"/>
    <row r="202" s="26" customFormat="1"/>
    <row r="203" s="26" customFormat="1"/>
    <row r="204" s="26" customFormat="1"/>
    <row r="205" s="26" customFormat="1"/>
    <row r="206" s="26" customFormat="1"/>
    <row r="207" s="26" customFormat="1"/>
    <row r="208" s="26" customFormat="1"/>
    <row r="209" s="26" customFormat="1"/>
    <row r="210" s="26" customFormat="1"/>
    <row r="211" s="26" customFormat="1"/>
    <row r="212" s="26" customFormat="1"/>
    <row r="213" s="26" customFormat="1"/>
    <row r="214" s="26" customFormat="1"/>
    <row r="215" s="26" customFormat="1"/>
    <row r="216" s="26" customFormat="1"/>
    <row r="217" s="26" customFormat="1"/>
    <row r="218" s="26" customFormat="1"/>
    <row r="219" s="26" customFormat="1"/>
    <row r="220" s="26" customFormat="1"/>
    <row r="221" s="26" customFormat="1"/>
    <row r="222" s="26" customFormat="1"/>
    <row r="223" s="26" customFormat="1"/>
    <row r="224" s="26" customFormat="1"/>
    <row r="225" s="26" customFormat="1"/>
    <row r="226" s="26" customFormat="1"/>
    <row r="227" s="26" customFormat="1"/>
    <row r="228" s="26" customFormat="1"/>
    <row r="229" s="26" customFormat="1"/>
    <row r="230" s="26" customFormat="1"/>
    <row r="231" s="26" customFormat="1"/>
    <row r="232" s="26" customFormat="1"/>
    <row r="233" s="26" customFormat="1"/>
    <row r="234" s="26" customFormat="1"/>
    <row r="235" s="26" customFormat="1"/>
    <row r="236" s="26" customFormat="1"/>
    <row r="237" s="26" customFormat="1"/>
    <row r="238" s="26" customFormat="1"/>
    <row r="239" s="26" customFormat="1"/>
    <row r="240" s="26" customFormat="1"/>
    <row r="241" s="26" customFormat="1"/>
    <row r="242" s="26" customFormat="1"/>
    <row r="243" s="26" customFormat="1"/>
    <row r="244" s="26" customFormat="1"/>
    <row r="245" s="26" customFormat="1"/>
    <row r="246" s="26" customFormat="1"/>
    <row r="247" s="26" customFormat="1"/>
    <row r="248" s="26" customFormat="1"/>
    <row r="249" s="26" customFormat="1"/>
    <row r="250" s="26" customFormat="1"/>
    <row r="251" s="26" customFormat="1"/>
    <row r="252" s="26" customFormat="1"/>
    <row r="253" s="26" customFormat="1"/>
    <row r="254" s="26" customFormat="1"/>
    <row r="255" s="26" customFormat="1"/>
    <row r="256" s="26" customFormat="1"/>
    <row r="257" s="26" customFormat="1"/>
    <row r="258" s="26" customFormat="1"/>
    <row r="259" s="26" customFormat="1"/>
    <row r="260" s="26" customFormat="1"/>
    <row r="261" s="26" customFormat="1"/>
    <row r="262" s="26" customFormat="1"/>
    <row r="263" s="26" customFormat="1"/>
    <row r="264" s="26" customFormat="1"/>
    <row r="265" s="26" customFormat="1"/>
    <row r="266" s="26" customFormat="1"/>
    <row r="267" s="26" customFormat="1"/>
    <row r="268" s="26" customFormat="1"/>
    <row r="269" s="26" customFormat="1"/>
    <row r="270" s="26" customFormat="1"/>
    <row r="271" s="26" customFormat="1"/>
    <row r="272" s="26" customFormat="1"/>
    <row r="273" s="26" customFormat="1"/>
    <row r="274" s="26" customFormat="1"/>
    <row r="275" s="26" customFormat="1"/>
    <row r="276" s="26" customFormat="1"/>
    <row r="277" s="26" customFormat="1"/>
    <row r="278" s="26" customFormat="1"/>
    <row r="279" s="26" customFormat="1"/>
    <row r="280" s="26" customFormat="1"/>
    <row r="281" s="26" customFormat="1"/>
    <row r="282" s="26" customFormat="1"/>
    <row r="283" s="26" customFormat="1"/>
    <row r="284" s="26" customFormat="1"/>
    <row r="285" s="26" customFormat="1"/>
    <row r="286" s="26" customFormat="1"/>
    <row r="287" s="26" customFormat="1"/>
    <row r="288" s="26" customFormat="1"/>
    <row r="289" s="26" customFormat="1"/>
    <row r="290" s="26" customFormat="1"/>
    <row r="291" s="26" customFormat="1"/>
    <row r="292" s="26" customFormat="1"/>
    <row r="293" s="26" customFormat="1"/>
    <row r="294" s="26" customFormat="1"/>
    <row r="295" s="26" customFormat="1"/>
    <row r="296" s="26" customFormat="1"/>
    <row r="297" s="26" customFormat="1"/>
    <row r="298" s="26" customFormat="1"/>
    <row r="299" s="26" customFormat="1"/>
    <row r="300" s="26" customFormat="1"/>
    <row r="301" s="26" customFormat="1"/>
    <row r="302" s="26" customFormat="1"/>
    <row r="303" s="26" customFormat="1"/>
    <row r="304" s="26" customFormat="1"/>
    <row r="305" s="26" customFormat="1"/>
    <row r="306" s="26" customFormat="1"/>
    <row r="307" s="26" customFormat="1"/>
    <row r="308" s="26" customFormat="1"/>
    <row r="309" s="26" customFormat="1"/>
    <row r="310" s="26" customFormat="1"/>
    <row r="311" s="26" customFormat="1"/>
    <row r="312" s="26" customFormat="1"/>
    <row r="313" s="26" customFormat="1"/>
    <row r="314" s="26" customFormat="1"/>
    <row r="315" s="26" customFormat="1"/>
    <row r="316" s="26" customFormat="1"/>
    <row r="317" s="26" customFormat="1"/>
    <row r="318" s="26" customFormat="1"/>
    <row r="319" s="26" customFormat="1"/>
    <row r="320" s="26" customFormat="1"/>
    <row r="321" s="26" customFormat="1"/>
    <row r="322" s="26" customFormat="1"/>
    <row r="323" s="26" customFormat="1"/>
    <row r="324" s="26" customFormat="1"/>
    <row r="325" s="26" customFormat="1"/>
    <row r="326" s="26" customFormat="1"/>
    <row r="327" s="26" customFormat="1"/>
    <row r="328" s="26" customFormat="1"/>
    <row r="329" s="26" customFormat="1"/>
    <row r="330" s="26" customFormat="1"/>
    <row r="331" s="26" customFormat="1"/>
    <row r="332" s="26" customFormat="1"/>
    <row r="333" s="26" customFormat="1"/>
    <row r="334" s="26" customFormat="1"/>
    <row r="335" s="26" customFormat="1"/>
    <row r="336" s="26" customFormat="1"/>
    <row r="337" s="26" customFormat="1"/>
    <row r="338" s="26" customFormat="1"/>
    <row r="339" s="26" customFormat="1"/>
    <row r="340" s="26" customFormat="1"/>
    <row r="341" s="26" customFormat="1"/>
    <row r="342" s="26" customFormat="1"/>
    <row r="343" s="26" customFormat="1"/>
    <row r="344" s="26" customFormat="1"/>
    <row r="345" s="26" customFormat="1"/>
    <row r="346" s="26" customFormat="1"/>
    <row r="347" s="26" customFormat="1"/>
    <row r="348" s="26" customFormat="1"/>
    <row r="349" s="26" customFormat="1"/>
    <row r="350" s="26" customFormat="1"/>
    <row r="351" s="26" customFormat="1"/>
    <row r="352" s="26" customFormat="1"/>
    <row r="353" s="26" customFormat="1"/>
    <row r="354" s="26" customFormat="1"/>
    <row r="355" s="26" customFormat="1"/>
    <row r="356" s="26" customFormat="1"/>
    <row r="357" s="26" customFormat="1"/>
    <row r="358" s="26" customFormat="1"/>
    <row r="359" s="26" customFormat="1"/>
    <row r="360" s="26" customFormat="1"/>
    <row r="361" s="26" customFormat="1"/>
    <row r="362" s="26" customFormat="1"/>
    <row r="363" s="26" customFormat="1"/>
    <row r="364" s="26" customFormat="1"/>
    <row r="365" s="26" customFormat="1"/>
    <row r="366" s="26" customFormat="1"/>
    <row r="367" s="26" customFormat="1"/>
    <row r="368" s="26" customFormat="1"/>
    <row r="369" s="26" customFormat="1"/>
    <row r="370" s="26" customFormat="1"/>
    <row r="371" s="26" customFormat="1"/>
    <row r="372" s="26" customFormat="1"/>
    <row r="373" s="26" customFormat="1"/>
    <row r="374" s="26" customFormat="1"/>
    <row r="375" s="26" customFormat="1"/>
    <row r="376" s="26" customFormat="1"/>
    <row r="377" s="26" customFormat="1"/>
    <row r="378" s="26" customFormat="1"/>
    <row r="379" s="26" customFormat="1"/>
    <row r="380" s="26" customFormat="1"/>
    <row r="381" s="26" customFormat="1"/>
    <row r="382" s="26" customFormat="1"/>
    <row r="383" s="26" customFormat="1"/>
    <row r="384" s="26" customFormat="1"/>
    <row r="385" s="26" customFormat="1"/>
    <row r="386" s="26" customFormat="1"/>
    <row r="387" s="26" customFormat="1"/>
    <row r="388" s="26" customFormat="1"/>
    <row r="389" s="26" customFormat="1"/>
    <row r="390" s="26" customFormat="1"/>
    <row r="391" s="26" customFormat="1"/>
    <row r="392" s="26" customFormat="1"/>
    <row r="393" s="26" customFormat="1"/>
    <row r="394" s="26" customFormat="1"/>
    <row r="395" s="26" customFormat="1"/>
    <row r="396" s="26" customFormat="1"/>
    <row r="397" s="26" customFormat="1"/>
    <row r="398" s="26" customFormat="1"/>
    <row r="399" s="26" customFormat="1"/>
    <row r="400" s="26" customFormat="1"/>
    <row r="401" s="26" customFormat="1"/>
    <row r="402" s="26" customFormat="1"/>
    <row r="403" s="26" customFormat="1"/>
    <row r="404" s="26" customFormat="1"/>
    <row r="405" s="26" customFormat="1"/>
    <row r="406" s="26" customFormat="1"/>
    <row r="407" s="26" customFormat="1"/>
    <row r="408" s="26" customFormat="1"/>
    <row r="409" s="26" customFormat="1"/>
    <row r="410" s="26" customFormat="1"/>
    <row r="411" s="26" customFormat="1"/>
    <row r="412" s="26" customFormat="1"/>
    <row r="413" s="26" customFormat="1"/>
    <row r="414" s="26" customFormat="1"/>
    <row r="415" s="26" customFormat="1"/>
    <row r="416" s="26" customFormat="1"/>
    <row r="417" s="26" customFormat="1"/>
    <row r="418" s="26" customFormat="1"/>
    <row r="419" s="26" customFormat="1"/>
    <row r="420" s="26" customFormat="1"/>
    <row r="421" s="26" customFormat="1"/>
    <row r="422" s="26" customFormat="1"/>
    <row r="423" s="26" customFormat="1"/>
    <row r="424" s="26" customFormat="1"/>
    <row r="425" s="26" customFormat="1"/>
    <row r="426" s="26" customFormat="1"/>
    <row r="427" s="26" customFormat="1"/>
    <row r="428" s="26" customFormat="1"/>
    <row r="429" s="26" customFormat="1"/>
    <row r="430" s="26" customFormat="1"/>
    <row r="431" s="26" customFormat="1"/>
    <row r="432" s="26" customFormat="1"/>
    <row r="433" s="26" customFormat="1"/>
    <row r="434" s="26" customFormat="1"/>
    <row r="435" s="26" customFormat="1"/>
    <row r="436" s="26" customFormat="1"/>
    <row r="437" s="26" customFormat="1"/>
    <row r="438" s="26" customFormat="1"/>
    <row r="439" s="26" customFormat="1"/>
    <row r="440" s="26" customFormat="1"/>
    <row r="441" s="26" customFormat="1"/>
    <row r="442" s="26" customFormat="1"/>
    <row r="443" s="26" customFormat="1"/>
    <row r="444" s="26" customFormat="1"/>
    <row r="445" s="26" customFormat="1"/>
    <row r="446" s="26" customFormat="1"/>
    <row r="447" s="26" customFormat="1"/>
    <row r="448" s="26" customFormat="1"/>
    <row r="449" s="26" customFormat="1"/>
    <row r="450" s="26" customFormat="1"/>
    <row r="451" s="26" customFormat="1"/>
    <row r="452" s="26" customFormat="1"/>
    <row r="453" s="26" customFormat="1"/>
    <row r="454" s="26" customFormat="1"/>
    <row r="455" s="26" customFormat="1"/>
    <row r="456" s="26" customFormat="1"/>
    <row r="457" s="26" customFormat="1"/>
    <row r="458" s="26" customFormat="1"/>
    <row r="459" s="26" customFormat="1"/>
    <row r="460" s="26" customFormat="1"/>
    <row r="461" s="26" customFormat="1"/>
    <row r="462" s="26" customFormat="1"/>
    <row r="463" s="26" customFormat="1"/>
    <row r="464" s="26" customFormat="1"/>
    <row r="465" s="26" customFormat="1"/>
    <row r="466" s="26" customFormat="1"/>
    <row r="467" s="26" customFormat="1"/>
    <row r="468" s="26" customFormat="1"/>
    <row r="469" s="26" customFormat="1"/>
    <row r="470" s="26" customFormat="1"/>
    <row r="471" s="26" customFormat="1"/>
    <row r="472" s="26" customFormat="1"/>
    <row r="473" s="26" customFormat="1"/>
    <row r="474" s="26" customFormat="1"/>
    <row r="475" s="26" customFormat="1"/>
    <row r="476" s="26" customFormat="1"/>
    <row r="477" s="26" customFormat="1"/>
    <row r="478" s="26" customFormat="1"/>
    <row r="479" s="26" customFormat="1"/>
    <row r="480" s="26" customFormat="1"/>
    <row r="481" s="26" customFormat="1"/>
    <row r="482" s="26" customFormat="1"/>
    <row r="483" s="26" customFormat="1"/>
    <row r="484" s="26" customFormat="1"/>
    <row r="485" s="26" customFormat="1"/>
    <row r="486" s="26" customFormat="1"/>
    <row r="487" s="26" customFormat="1"/>
    <row r="488" s="26" customFormat="1"/>
    <row r="489" s="26" customFormat="1"/>
    <row r="490" s="26" customFormat="1"/>
    <row r="491" s="26" customFormat="1"/>
    <row r="492" s="26" customFormat="1"/>
    <row r="493" s="26" customFormat="1"/>
    <row r="494" s="26" customFormat="1"/>
    <row r="495" s="26" customFormat="1"/>
    <row r="496" s="26" customFormat="1"/>
    <row r="497" s="26" customFormat="1"/>
    <row r="498" s="26" customFormat="1"/>
    <row r="499" s="26" customFormat="1"/>
    <row r="500" s="26" customFormat="1"/>
    <row r="501" s="26" customFormat="1"/>
    <row r="502" s="26" customFormat="1"/>
    <row r="503" s="26" customFormat="1"/>
    <row r="504" s="26" customFormat="1"/>
    <row r="505" s="26" customFormat="1"/>
    <row r="506" s="26" customFormat="1"/>
    <row r="507" s="26" customFormat="1"/>
    <row r="508" s="26" customFormat="1"/>
    <row r="509" s="26" customFormat="1"/>
    <row r="510" s="26" customFormat="1"/>
    <row r="511" s="26" customFormat="1"/>
    <row r="512" s="26" customFormat="1"/>
    <row r="513" s="26" customFormat="1"/>
    <row r="514" s="26" customFormat="1"/>
    <row r="515" s="26" customFormat="1"/>
    <row r="516" s="26" customFormat="1"/>
    <row r="517" s="26" customFormat="1"/>
    <row r="518" s="26" customFormat="1"/>
    <row r="519" s="26" customFormat="1"/>
    <row r="520" s="26" customFormat="1"/>
  </sheetData>
  <mergeCells count="5">
    <mergeCell ref="A5:C5"/>
    <mergeCell ref="E5:G5"/>
    <mergeCell ref="I5:K5"/>
    <mergeCell ref="M5:O5"/>
    <mergeCell ref="Q5:S5"/>
  </mergeCells>
  <conditionalFormatting sqref="R7:R25">
    <cfRule type="cellIs" dxfId="3" priority="3" operator="greaterThan">
      <formula>0</formula>
    </cfRule>
  </conditionalFormatting>
  <conditionalFormatting sqref="J7:J25">
    <cfRule type="expression" dxfId="2" priority="19">
      <formula>$J7&lt;$N7</formula>
    </cfRule>
  </conditionalFormatting>
  <conditionalFormatting sqref="R26">
    <cfRule type="cellIs" dxfId="1" priority="1" operator="greaterThan">
      <formula>0</formula>
    </cfRule>
  </conditionalFormatting>
  <conditionalFormatting sqref="J26">
    <cfRule type="expression" dxfId="0" priority="2">
      <formula>$J26&lt;$N26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FE6BD-D842-46B9-BCBB-7C2844D2AEDB}">
  <dimension ref="A1:H24"/>
  <sheetViews>
    <sheetView workbookViewId="0">
      <selection activeCell="E18" sqref="E18"/>
    </sheetView>
  </sheetViews>
  <sheetFormatPr defaultRowHeight="15"/>
  <cols>
    <col min="1" max="1" width="6.85546875" customWidth="1"/>
    <col min="2" max="3" width="11.140625" bestFit="1" customWidth="1"/>
  </cols>
  <sheetData>
    <row r="1" spans="1:8" s="28" customFormat="1" ht="21">
      <c r="A1" s="27" t="s">
        <v>11</v>
      </c>
      <c r="H1" s="28" t="s">
        <v>0</v>
      </c>
    </row>
    <row r="2" spans="1:8" s="28" customFormat="1" ht="21">
      <c r="A2" s="27" t="s">
        <v>14</v>
      </c>
    </row>
    <row r="3" spans="1:8" s="28" customFormat="1" ht="21.75" thickBot="1">
      <c r="A3" s="27"/>
    </row>
    <row r="4" spans="1:8" ht="15.75">
      <c r="A4" s="30" t="s">
        <v>6</v>
      </c>
      <c r="B4" s="31" t="s">
        <v>7</v>
      </c>
      <c r="C4" s="32" t="s">
        <v>13</v>
      </c>
    </row>
    <row r="5" spans="1:8">
      <c r="A5" s="33">
        <v>2022</v>
      </c>
      <c r="B5" s="29">
        <v>87949810.9000002</v>
      </c>
      <c r="C5" s="36" t="s">
        <v>15</v>
      </c>
    </row>
    <row r="6" spans="1:8">
      <c r="A6" s="33">
        <v>2023</v>
      </c>
      <c r="B6" s="29">
        <v>88146426.710000157</v>
      </c>
      <c r="C6" s="36" t="s">
        <v>15</v>
      </c>
    </row>
    <row r="7" spans="1:8">
      <c r="A7" s="33">
        <v>2024</v>
      </c>
      <c r="B7" s="29">
        <v>88476828.379999906</v>
      </c>
      <c r="C7" s="36" t="s">
        <v>15</v>
      </c>
    </row>
    <row r="8" spans="1:8">
      <c r="A8" s="33">
        <v>2025</v>
      </c>
      <c r="B8" s="29">
        <v>88458560.290000051</v>
      </c>
      <c r="C8" s="36" t="s">
        <v>15</v>
      </c>
    </row>
    <row r="9" spans="1:8">
      <c r="A9" s="33">
        <v>2026</v>
      </c>
      <c r="B9" s="29">
        <v>88600350.779999703</v>
      </c>
      <c r="C9" s="36" t="s">
        <v>15</v>
      </c>
    </row>
    <row r="10" spans="1:8">
      <c r="A10" s="33">
        <v>2027</v>
      </c>
      <c r="B10" s="29">
        <v>88760560.830000207</v>
      </c>
      <c r="C10" s="36" t="s">
        <v>15</v>
      </c>
    </row>
    <row r="11" spans="1:8">
      <c r="A11" s="33">
        <v>2028</v>
      </c>
      <c r="B11" s="29">
        <v>89062121.700000241</v>
      </c>
      <c r="C11" s="36" t="s">
        <v>15</v>
      </c>
    </row>
    <row r="12" spans="1:8">
      <c r="A12" s="33">
        <v>2029</v>
      </c>
      <c r="B12" s="29">
        <v>89512318.52000007</v>
      </c>
      <c r="C12" s="36" t="s">
        <v>15</v>
      </c>
    </row>
    <row r="13" spans="1:8">
      <c r="A13" s="33">
        <v>2030</v>
      </c>
      <c r="B13" s="29">
        <v>90088672.020000339</v>
      </c>
      <c r="C13" s="36" t="s">
        <v>15</v>
      </c>
    </row>
    <row r="14" spans="1:8">
      <c r="A14" s="33">
        <v>2031</v>
      </c>
      <c r="B14" s="29">
        <v>91085520.840000182</v>
      </c>
      <c r="C14" s="36" t="s">
        <v>15</v>
      </c>
    </row>
    <row r="15" spans="1:8">
      <c r="A15" s="33">
        <v>2032</v>
      </c>
      <c r="B15" s="29">
        <v>91988004.989999965</v>
      </c>
      <c r="C15" s="36" t="s">
        <v>15</v>
      </c>
    </row>
    <row r="16" spans="1:8">
      <c r="A16" s="33">
        <v>2033</v>
      </c>
      <c r="B16" s="29">
        <v>92883610.890000045</v>
      </c>
      <c r="C16" s="36" t="s">
        <v>15</v>
      </c>
    </row>
    <row r="17" spans="1:3">
      <c r="A17" s="33">
        <v>2034</v>
      </c>
      <c r="B17" s="29">
        <v>93798167.02000019</v>
      </c>
      <c r="C17" s="36" t="s">
        <v>15</v>
      </c>
    </row>
    <row r="18" spans="1:3">
      <c r="A18" s="33">
        <v>2035</v>
      </c>
      <c r="B18" s="29">
        <v>94813904.179999739</v>
      </c>
      <c r="C18" s="36" t="s">
        <v>15</v>
      </c>
    </row>
    <row r="19" spans="1:3">
      <c r="A19" s="33">
        <v>2036</v>
      </c>
      <c r="B19" s="29">
        <v>96025908.379999816</v>
      </c>
      <c r="C19" s="36" t="s">
        <v>15</v>
      </c>
    </row>
    <row r="20" spans="1:3">
      <c r="A20" s="33">
        <v>2037</v>
      </c>
      <c r="B20" s="29">
        <v>97212765.399999961</v>
      </c>
      <c r="C20" s="36" t="s">
        <v>15</v>
      </c>
    </row>
    <row r="21" spans="1:3">
      <c r="A21" s="33">
        <v>2038</v>
      </c>
      <c r="B21" s="29">
        <v>98383004.450000063</v>
      </c>
      <c r="C21" s="36" t="s">
        <v>15</v>
      </c>
    </row>
    <row r="22" spans="1:3">
      <c r="A22" s="33">
        <v>2039</v>
      </c>
      <c r="B22" s="29">
        <v>99631465.020000279</v>
      </c>
      <c r="C22" s="36" t="s">
        <v>15</v>
      </c>
    </row>
    <row r="23" spans="1:3">
      <c r="A23" s="33">
        <v>2040</v>
      </c>
      <c r="B23" s="29">
        <v>100909333.20000027</v>
      </c>
      <c r="C23" s="36" t="s">
        <v>15</v>
      </c>
    </row>
    <row r="24" spans="1:3" ht="15.75" thickBot="1">
      <c r="A24" s="34">
        <v>2041</v>
      </c>
      <c r="B24" s="35">
        <v>102032046.89000005</v>
      </c>
      <c r="C24" s="37" t="s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- Winter</vt:lpstr>
      <vt:lpstr>Summary - Summer</vt:lpstr>
      <vt:lpstr>Energies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2022-01-30T19:47:11Z</dcterms:created>
  <dcterms:modified xsi:type="dcterms:W3CDTF">2022-01-30T19:47:50Z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